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teffiMbizi\Downloads\"/>
    </mc:Choice>
  </mc:AlternateContent>
  <xr:revisionPtr revIDLastSave="0" documentId="13_ncr:1_{27B55289-2C3B-4AB2-AB1B-0BE19F6ACD9A}" xr6:coauthVersionLast="47" xr6:coauthVersionMax="47" xr10:uidLastSave="{00000000-0000-0000-0000-000000000000}"/>
  <bookViews>
    <workbookView xWindow="-120" yWindow="-120" windowWidth="20730" windowHeight="11040" firstSheet="1" activeTab="1" xr2:uid="{B9B9E96F-4C19-4733-AA1A-7454F396062F}"/>
  </bookViews>
  <sheets>
    <sheet name="bulk-upload-4fe58fc1" sheetId="1" state="hidden" r:id="rId1"/>
    <sheet name="Stipends" sheetId="2" r:id="rId2"/>
    <sheet name="Airtime" sheetId="3" r:id="rId3"/>
  </sheets>
  <definedNames>
    <definedName name="_xlnm.Print_Area" localSheetId="2">Airtime!$A$1:$H$56</definedName>
    <definedName name="_xlnm.Print_Area" localSheetId="0">'bulk-upload-4fe58fc1'!$A$1:$K$62</definedName>
    <definedName name="_xlnm.Print_Area" localSheetId="1">Stipends!$A$1:$E$48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3" i="3" l="1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H9" i="3"/>
  <c r="H8" i="3"/>
  <c r="H7" i="3"/>
  <c r="H6" i="3"/>
  <c r="H5" i="3"/>
  <c r="H4" i="3"/>
  <c r="J51" i="1"/>
  <c r="K50" i="1"/>
  <c r="K49" i="1"/>
  <c r="K48" i="1"/>
  <c r="K47" i="1"/>
  <c r="H46" i="1"/>
  <c r="K46" i="1" s="1"/>
  <c r="I45" i="1"/>
  <c r="H45" i="1"/>
  <c r="I44" i="1"/>
  <c r="H44" i="1"/>
  <c r="K44" i="1" s="1"/>
  <c r="I43" i="1"/>
  <c r="H43" i="1"/>
  <c r="I42" i="1"/>
  <c r="H42" i="1"/>
  <c r="K42" i="1" s="1"/>
  <c r="I41" i="1"/>
  <c r="H41" i="1"/>
  <c r="I40" i="1"/>
  <c r="H40" i="1"/>
  <c r="K40" i="1" s="1"/>
  <c r="I39" i="1"/>
  <c r="H39" i="1"/>
  <c r="I38" i="1"/>
  <c r="H38" i="1"/>
  <c r="I37" i="1"/>
  <c r="H37" i="1"/>
  <c r="I36" i="1"/>
  <c r="H36" i="1"/>
  <c r="K36" i="1" s="1"/>
  <c r="I35" i="1"/>
  <c r="H35" i="1"/>
  <c r="I34" i="1"/>
  <c r="H34" i="1"/>
  <c r="I33" i="1"/>
  <c r="H33" i="1"/>
  <c r="K33" i="1" s="1"/>
  <c r="I32" i="1"/>
  <c r="H32" i="1"/>
  <c r="K32" i="1" s="1"/>
  <c r="I31" i="1"/>
  <c r="K31" i="1" s="1"/>
  <c r="H31" i="1"/>
  <c r="I30" i="1"/>
  <c r="H30" i="1"/>
  <c r="I29" i="1"/>
  <c r="K29" i="1" s="1"/>
  <c r="I28" i="1"/>
  <c r="K28" i="1" s="1"/>
  <c r="I27" i="1"/>
  <c r="H27" i="1"/>
  <c r="K27" i="1" s="1"/>
  <c r="K26" i="1"/>
  <c r="I26" i="1"/>
  <c r="H26" i="1"/>
  <c r="I25" i="1"/>
  <c r="H25" i="1"/>
  <c r="I24" i="1"/>
  <c r="H24" i="1"/>
  <c r="K24" i="1" s="1"/>
  <c r="I23" i="1"/>
  <c r="H23" i="1"/>
  <c r="I22" i="1"/>
  <c r="H22" i="1"/>
  <c r="K22" i="1" s="1"/>
  <c r="I21" i="1"/>
  <c r="K21" i="1" s="1"/>
  <c r="I20" i="1"/>
  <c r="K20" i="1" s="1"/>
  <c r="I19" i="1"/>
  <c r="K19" i="1" s="1"/>
  <c r="H19" i="1"/>
  <c r="I18" i="1"/>
  <c r="H18" i="1"/>
  <c r="I17" i="1"/>
  <c r="H17" i="1"/>
  <c r="K17" i="1" s="1"/>
  <c r="I16" i="1"/>
  <c r="H16" i="1"/>
  <c r="K16" i="1" s="1"/>
  <c r="I15" i="1"/>
  <c r="K15" i="1" s="1"/>
  <c r="H15" i="1"/>
  <c r="I14" i="1"/>
  <c r="H14" i="1"/>
  <c r="K14" i="1" s="1"/>
  <c r="I13" i="1"/>
  <c r="H13" i="1"/>
  <c r="K13" i="1" s="1"/>
  <c r="I12" i="1"/>
  <c r="K12" i="1" s="1"/>
  <c r="H12" i="1"/>
  <c r="I11" i="1"/>
  <c r="K11" i="1" s="1"/>
  <c r="H11" i="1"/>
  <c r="I10" i="1"/>
  <c r="H10" i="1"/>
  <c r="K10" i="1" s="1"/>
  <c r="I9" i="1"/>
  <c r="H9" i="1"/>
  <c r="K9" i="1" s="1"/>
  <c r="K8" i="1"/>
  <c r="I8" i="1"/>
  <c r="H8" i="1"/>
  <c r="I7" i="1"/>
  <c r="H7" i="1"/>
  <c r="I6" i="1"/>
  <c r="H6" i="1"/>
  <c r="K6" i="1" s="1"/>
  <c r="I5" i="1"/>
  <c r="H5" i="1"/>
  <c r="K5" i="1" s="1"/>
  <c r="K4" i="1"/>
  <c r="I4" i="1"/>
  <c r="H4" i="1"/>
  <c r="K43" i="1" l="1"/>
  <c r="H51" i="1"/>
  <c r="K7" i="1"/>
  <c r="K18" i="1"/>
  <c r="K30" i="1"/>
  <c r="K37" i="1"/>
  <c r="K25" i="1"/>
  <c r="I51" i="1"/>
  <c r="K34" i="1"/>
  <c r="K41" i="1"/>
  <c r="K35" i="1"/>
  <c r="K39" i="1"/>
  <c r="K23" i="1"/>
  <c r="K38" i="1"/>
  <c r="K45" i="1"/>
  <c r="H45" i="3"/>
  <c r="K51" i="1"/>
</calcChain>
</file>

<file path=xl/sharedStrings.xml><?xml version="1.0" encoding="utf-8"?>
<sst xmlns="http://schemas.openxmlformats.org/spreadsheetml/2006/main" count="619" uniqueCount="190">
  <si>
    <t xml:space="preserve">DREAMS FEBRUARY 2025 YOUNG SISTER MENTORS AND PREP CHAMPIONS STIPENDS </t>
  </si>
  <si>
    <t xml:space="preserve"> </t>
  </si>
  <si>
    <t>Mobile Number*</t>
  </si>
  <si>
    <t>First Name</t>
  </si>
  <si>
    <t>Last Name</t>
  </si>
  <si>
    <t>National ID number</t>
  </si>
  <si>
    <t>Position</t>
  </si>
  <si>
    <t>District</t>
  </si>
  <si>
    <t>Feb monthly Stipend</t>
  </si>
  <si>
    <t>March 2025 airtime</t>
  </si>
  <si>
    <t>Review meeting perdiem</t>
  </si>
  <si>
    <t>Total</t>
  </si>
  <si>
    <t>Thembelenkosini</t>
  </si>
  <si>
    <t>Nkomo</t>
  </si>
  <si>
    <t>41-105747J73</t>
  </si>
  <si>
    <t>PrEP Champion</t>
  </si>
  <si>
    <t>Lupane</t>
  </si>
  <si>
    <t>Phindile</t>
  </si>
  <si>
    <t>Moyo</t>
  </si>
  <si>
    <t>41-105909K41</t>
  </si>
  <si>
    <t>Sandile</t>
  </si>
  <si>
    <t>Ncube</t>
  </si>
  <si>
    <t>41-106417M39</t>
  </si>
  <si>
    <t>Lourene S.</t>
  </si>
  <si>
    <t>Tshuma</t>
  </si>
  <si>
    <t>41-120648 F41</t>
  </si>
  <si>
    <t>Jacqueline</t>
  </si>
  <si>
    <t>Ndlovu</t>
  </si>
  <si>
    <t>08-908340C41</t>
  </si>
  <si>
    <t>Abigail</t>
  </si>
  <si>
    <t>Munkuli</t>
  </si>
  <si>
    <t>06-094143S79</t>
  </si>
  <si>
    <t>Zibusiso B.</t>
  </si>
  <si>
    <t>08-2164300W41</t>
  </si>
  <si>
    <t>Young Sister Mentor</t>
  </si>
  <si>
    <t>775292769</t>
  </si>
  <si>
    <t>Media</t>
  </si>
  <si>
    <t>Ndebele</t>
  </si>
  <si>
    <t>79-158091C79</t>
  </si>
  <si>
    <t>Minenhle</t>
  </si>
  <si>
    <t>Msipa</t>
  </si>
  <si>
    <t>41-128125 H 41</t>
  </si>
  <si>
    <t>782976648</t>
  </si>
  <si>
    <t>Modestar</t>
  </si>
  <si>
    <t>41-107872T73</t>
  </si>
  <si>
    <t>781877530</t>
  </si>
  <si>
    <t>Sibonginkosi</t>
  </si>
  <si>
    <t>41-113708M41</t>
  </si>
  <si>
    <t>789655238</t>
  </si>
  <si>
    <t>Glatty</t>
  </si>
  <si>
    <t>Sibanda</t>
  </si>
  <si>
    <t>41-104271E41</t>
  </si>
  <si>
    <t xml:space="preserve">Aggressive </t>
  </si>
  <si>
    <t>Mpofu</t>
  </si>
  <si>
    <t>73-084798K73</t>
  </si>
  <si>
    <t>Tsholotsho</t>
  </si>
  <si>
    <t>Lindokuhle</t>
  </si>
  <si>
    <t>73-117934P73</t>
  </si>
  <si>
    <t>Petronella</t>
  </si>
  <si>
    <t>Ngwenya</t>
  </si>
  <si>
    <t>73-121220L73</t>
  </si>
  <si>
    <t>Poment</t>
  </si>
  <si>
    <t>Mathe</t>
  </si>
  <si>
    <t>73-128378R73</t>
  </si>
  <si>
    <t xml:space="preserve">Caren </t>
  </si>
  <si>
    <t>Maduma</t>
  </si>
  <si>
    <t>73-137275 M 73</t>
  </si>
  <si>
    <t>Evidence</t>
  </si>
  <si>
    <t>73-137239 Y73</t>
  </si>
  <si>
    <t>Hazel</t>
  </si>
  <si>
    <t>73-131263C73</t>
  </si>
  <si>
    <t>Shylet</t>
  </si>
  <si>
    <t>73-121437X73</t>
  </si>
  <si>
    <t>Fezile</t>
  </si>
  <si>
    <t>73-121323Y73</t>
  </si>
  <si>
    <t>Epifania</t>
  </si>
  <si>
    <t>73-2005055S73</t>
  </si>
  <si>
    <t>Yolanda</t>
  </si>
  <si>
    <t>Phiri</t>
  </si>
  <si>
    <t>73-2012395W84</t>
  </si>
  <si>
    <t>Penina</t>
  </si>
  <si>
    <t>73-113381Q73</t>
  </si>
  <si>
    <t xml:space="preserve">Lissah </t>
  </si>
  <si>
    <t>73-132045 C 73</t>
  </si>
  <si>
    <t>Nokwanda</t>
  </si>
  <si>
    <t>73-2003204 F 73</t>
  </si>
  <si>
    <t>Charity E.</t>
  </si>
  <si>
    <t>Ndimande</t>
  </si>
  <si>
    <t>73-132584N72</t>
  </si>
  <si>
    <t>Nomvula</t>
  </si>
  <si>
    <t>53-064706C53</t>
  </si>
  <si>
    <t>Nkayi</t>
  </si>
  <si>
    <t>Primrose</t>
  </si>
  <si>
    <t>Thebe</t>
  </si>
  <si>
    <t>53-130603E58</t>
  </si>
  <si>
    <t>Gugulethu</t>
  </si>
  <si>
    <t>Kwangwari</t>
  </si>
  <si>
    <t>53-121218D26</t>
  </si>
  <si>
    <t>Charity</t>
  </si>
  <si>
    <t>Dube</t>
  </si>
  <si>
    <t>53-093809L53</t>
  </si>
  <si>
    <t>Sikhanyiselo</t>
  </si>
  <si>
    <t>53-128339T73</t>
  </si>
  <si>
    <t xml:space="preserve">Priviledge </t>
  </si>
  <si>
    <t xml:space="preserve">Sibanda </t>
  </si>
  <si>
    <t>53-025045 W 53</t>
  </si>
  <si>
    <t>Nomagugu</t>
  </si>
  <si>
    <t>Mloyi</t>
  </si>
  <si>
    <t>79-088398Z53</t>
  </si>
  <si>
    <t>Sizalobuhle</t>
  </si>
  <si>
    <t>53-080540N53</t>
  </si>
  <si>
    <t xml:space="preserve">Isabel </t>
  </si>
  <si>
    <t>Mguni</t>
  </si>
  <si>
    <t>53-094835 B 53</t>
  </si>
  <si>
    <t>Lovely</t>
  </si>
  <si>
    <t>08-2113826H53</t>
  </si>
  <si>
    <t>Nompilo</t>
  </si>
  <si>
    <t>Mnyokeni</t>
  </si>
  <si>
    <t>53-127816A53</t>
  </si>
  <si>
    <t>Marylin</t>
  </si>
  <si>
    <t>Bveruna</t>
  </si>
  <si>
    <t>53-113314M26</t>
  </si>
  <si>
    <t>Natasha</t>
  </si>
  <si>
    <t>Mapute</t>
  </si>
  <si>
    <t>53-136427K39</t>
  </si>
  <si>
    <t>Ropafadzo</t>
  </si>
  <si>
    <t>Marecha</t>
  </si>
  <si>
    <t>53-130086S26</t>
  </si>
  <si>
    <t>Jotinah</t>
  </si>
  <si>
    <t>53-121259Y53</t>
  </si>
  <si>
    <t xml:space="preserve">Morris </t>
  </si>
  <si>
    <t>79122164B06</t>
  </si>
  <si>
    <t>Young Sister Mentors &amp; Prep Champions</t>
  </si>
  <si>
    <t>Bubi</t>
  </si>
  <si>
    <t>Monthly review meeting</t>
  </si>
  <si>
    <t xml:space="preserve">Angela </t>
  </si>
  <si>
    <t>Musonza</t>
  </si>
  <si>
    <t>632437509Z47</t>
  </si>
  <si>
    <t xml:space="preserve">Judith </t>
  </si>
  <si>
    <t>79108540S06</t>
  </si>
  <si>
    <t>Kudzai Elizabeth P</t>
  </si>
  <si>
    <t>08-840487 Z 58</t>
  </si>
  <si>
    <t xml:space="preserve">                                           TOTAL</t>
  </si>
  <si>
    <t xml:space="preserve">Patience </t>
  </si>
  <si>
    <t>41-2001895W41</t>
  </si>
  <si>
    <t>73-084798 K73</t>
  </si>
  <si>
    <t>73-117934 P73</t>
  </si>
  <si>
    <t>73-121220 L73</t>
  </si>
  <si>
    <t>73-128378 R 73</t>
  </si>
  <si>
    <t>73-114765 V39</t>
  </si>
  <si>
    <t>73-131263 C73</t>
  </si>
  <si>
    <t>73-121437 X 73</t>
  </si>
  <si>
    <t>73-2005055 S73</t>
  </si>
  <si>
    <t>73-2012395 W84</t>
  </si>
  <si>
    <t>Penia</t>
  </si>
  <si>
    <t>73-113381 Q73</t>
  </si>
  <si>
    <t>73-132584 N 72</t>
  </si>
  <si>
    <t>Kwazinkosi</t>
  </si>
  <si>
    <t>53-109798 Q 53</t>
  </si>
  <si>
    <t>Sihle Sthandweyinkosi</t>
  </si>
  <si>
    <t>53-143530 F 53</t>
  </si>
  <si>
    <t>Prepared by….....................................................Date…..................................</t>
  </si>
  <si>
    <t>DREAMS APRIL 2025 YOUNG SISTER MENTORS AND PREP CHAMPIONS AIRTIME</t>
  </si>
  <si>
    <t>Amount</t>
  </si>
  <si>
    <t>Charge</t>
  </si>
  <si>
    <t>MobileNumber*</t>
  </si>
  <si>
    <t>TOTAL</t>
  </si>
  <si>
    <t>NationalIDnumber</t>
  </si>
  <si>
    <t>41-120648F41</t>
  </si>
  <si>
    <t>73-114765V39</t>
  </si>
  <si>
    <t>73-132045C73</t>
  </si>
  <si>
    <t>73-2003204F73</t>
  </si>
  <si>
    <t>53-109798Q53</t>
  </si>
  <si>
    <t>53-025045W53</t>
  </si>
  <si>
    <t>53-143530F53</t>
  </si>
  <si>
    <t>08-840487Z58</t>
  </si>
  <si>
    <t>FirstName</t>
  </si>
  <si>
    <t>LoureneS.</t>
  </si>
  <si>
    <t>ZibusisoB.</t>
  </si>
  <si>
    <t>Patience</t>
  </si>
  <si>
    <t>Aggressive</t>
  </si>
  <si>
    <t>Lissah</t>
  </si>
  <si>
    <t>CharityE.</t>
  </si>
  <si>
    <t>Priviledge</t>
  </si>
  <si>
    <t>SihleSthandweyinkosi</t>
  </si>
  <si>
    <t>Morris</t>
  </si>
  <si>
    <t>Angela</t>
  </si>
  <si>
    <t>Judith</t>
  </si>
  <si>
    <t>KudzaiElizabethP</t>
  </si>
  <si>
    <t>LastName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</si>
</sst>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$&quot;#,##0.00&quot; &quot;;&quot; $&quot;&quot;(&quot;#,##0.00&quot;)&quot;;&quot; $&quot;&quot;-&quot;#&quot; &quot;;&quot; &quot;@&quot; &quot;"/>
    <numFmt numFmtId="165" formatCode="&quot; &quot;[$$-409]#,##0.00&quot; &quot;;&quot; &quot;[$$-409]&quot;-&quot;#,##0.00&quot; &quot;;&quot; &quot;[$$-409]&quot;-&quot;#&quot; &quot;;&quot; &quot;@&quot; &quot;"/>
    <numFmt numFmtId="166" formatCode="&quot; &quot;#,##0.00&quot; &quot;;&quot;-&quot;#,##0.00&quot; &quot;;&quot; &quot;&quot;-&quot;#&quot; &quot;;&quot; &quot;@&quot; &quot;"/>
  </numFmts>
  <fonts count="14" x14ac:knownFonts="1">
    <font>
      <sz val="11"/>
      <color rgb="FF000000"/>
      <name val="Aptos Narrow"/>
      <family val="2"/>
    </font>
    <font>
      <sz val="11"/>
      <color rgb="FF000000"/>
      <name val="Aptos Narrow"/>
      <family val="2"/>
    </font>
    <font>
      <b/>
      <sz val="14"/>
      <color rgb="FF000000"/>
      <name val="Aptos Narrow"/>
      <family val="2"/>
    </font>
    <font>
      <b/>
      <sz val="14"/>
      <color rgb="FF000000"/>
      <name val="Times New Roman"/>
      <family val="1"/>
    </font>
    <font>
      <b/>
      <sz val="12"/>
      <color rgb="FF000000"/>
      <name val="Aptos Narrow"/>
      <family val="2"/>
    </font>
    <font>
      <sz val="14"/>
      <color rgb="FF000000"/>
      <name val="Aptos Narrow"/>
      <family val="2"/>
    </font>
    <font>
      <sz val="14"/>
      <color rgb="FF000000"/>
      <name val="Times New Roman"/>
      <family val="1"/>
    </font>
    <font>
      <sz val="12"/>
      <color rgb="FF000000"/>
      <name val="Times New Roman"/>
      <family val="1"/>
    </font>
    <font>
      <b/>
      <sz val="12"/>
      <color rgb="FF000000"/>
      <name val="Times New Roman"/>
      <family val="1"/>
    </font>
    <font>
      <sz val="12"/>
      <color rgb="FF000000"/>
      <name val="Aptos Narrow"/>
      <family val="2"/>
    </font>
    <font>
      <i/>
      <sz val="14"/>
      <color rgb="FF000000"/>
      <name val="Times New Roman"/>
      <family val="1"/>
    </font>
    <font>
      <i/>
      <sz val="14"/>
      <color rgb="FF000000"/>
      <name val="Aptos Narrow"/>
      <family val="2"/>
    </font>
    <font>
      <b/>
      <i/>
      <sz val="14"/>
      <color rgb="FF000000"/>
      <name val="Times New Roman"/>
      <family val="1"/>
    </font>
    <font>
      <sz val="11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2F2F2"/>
        <bgColor rgb="FFF2F2F2"/>
      </patternFill>
    </fill>
  </fills>
  <borders count="15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4">
    <xf numFmtId="0" fontId="0" fillId="0" borderId="0" xfId="0"/>
    <xf numFmtId="0" fontId="2" fillId="2" borderId="0" xfId="0" applyFont="1" applyFill="1"/>
    <xf numFmtId="0" fontId="3" fillId="2" borderId="0" xfId="0" applyFont="1" applyFill="1"/>
    <xf numFmtId="164" fontId="3" fillId="2" borderId="0" xfId="2" applyFont="1" applyFill="1"/>
    <xf numFmtId="0" fontId="4" fillId="2" borderId="0" xfId="0" applyFont="1" applyFill="1"/>
    <xf numFmtId="0" fontId="5" fillId="2" borderId="0" xfId="0" applyFont="1" applyFill="1"/>
    <xf numFmtId="0" fontId="6" fillId="2" borderId="0" xfId="0" applyFont="1" applyFill="1"/>
    <xf numFmtId="164" fontId="6" fillId="2" borderId="0" xfId="2" applyFont="1" applyFill="1"/>
    <xf numFmtId="0" fontId="0" fillId="2" borderId="0" xfId="0" applyFill="1"/>
    <xf numFmtId="0" fontId="2" fillId="2" borderId="0" xfId="0" applyFont="1" applyFill="1" applyAlignment="1">
      <alignment wrapText="1"/>
    </xf>
    <xf numFmtId="0" fontId="3" fillId="2" borderId="1" xfId="0" applyFont="1" applyFill="1" applyBorder="1" applyAlignment="1">
      <alignment wrapText="1"/>
    </xf>
    <xf numFmtId="0" fontId="3" fillId="2" borderId="2" xfId="0" applyFont="1" applyFill="1" applyBorder="1" applyAlignment="1">
      <alignment wrapText="1"/>
    </xf>
    <xf numFmtId="17" fontId="3" fillId="2" borderId="2" xfId="0" applyNumberFormat="1" applyFont="1" applyFill="1" applyBorder="1" applyAlignment="1">
      <alignment wrapText="1"/>
    </xf>
    <xf numFmtId="164" fontId="3" fillId="2" borderId="3" xfId="2" applyFont="1" applyFill="1" applyBorder="1" applyAlignment="1">
      <alignment wrapText="1"/>
    </xf>
    <xf numFmtId="0" fontId="4" fillId="2" borderId="0" xfId="0" applyFont="1" applyFill="1" applyAlignment="1">
      <alignment wrapText="1"/>
    </xf>
    <xf numFmtId="0" fontId="6" fillId="2" borderId="4" xfId="0" applyFont="1" applyFill="1" applyBorder="1" applyAlignment="1">
      <alignment horizontal="right"/>
    </xf>
    <xf numFmtId="0" fontId="6" fillId="2" borderId="5" xfId="0" applyFont="1" applyFill="1" applyBorder="1" applyAlignment="1">
      <alignment vertical="center"/>
    </xf>
    <xf numFmtId="0" fontId="6" fillId="2" borderId="5" xfId="0" applyFont="1" applyFill="1" applyBorder="1"/>
    <xf numFmtId="165" fontId="6" fillId="2" borderId="5" xfId="1" applyNumberFormat="1" applyFont="1" applyFill="1" applyBorder="1"/>
    <xf numFmtId="165" fontId="6" fillId="2" borderId="6" xfId="1" applyNumberFormat="1" applyFont="1" applyFill="1" applyBorder="1"/>
    <xf numFmtId="0" fontId="7" fillId="2" borderId="0" xfId="0" applyFont="1" applyFill="1"/>
    <xf numFmtId="0" fontId="6" fillId="3" borderId="0" xfId="0" applyFont="1" applyFill="1"/>
    <xf numFmtId="0" fontId="6" fillId="3" borderId="4" xfId="0" applyFont="1" applyFill="1" applyBorder="1" applyAlignment="1">
      <alignment horizontal="right"/>
    </xf>
    <xf numFmtId="0" fontId="6" fillId="3" borderId="5" xfId="0" applyFont="1" applyFill="1" applyBorder="1"/>
    <xf numFmtId="165" fontId="6" fillId="3" borderId="5" xfId="1" applyNumberFormat="1" applyFont="1" applyFill="1" applyBorder="1"/>
    <xf numFmtId="0" fontId="7" fillId="3" borderId="0" xfId="0" applyFont="1" applyFill="1"/>
    <xf numFmtId="0" fontId="6" fillId="2" borderId="7" xfId="0" applyFont="1" applyFill="1" applyBorder="1"/>
    <xf numFmtId="0" fontId="6" fillId="2" borderId="4" xfId="0" applyFont="1" applyFill="1" applyBorder="1" applyAlignment="1">
      <alignment horizontal="left"/>
    </xf>
    <xf numFmtId="0" fontId="6" fillId="2" borderId="5" xfId="0" applyFont="1" applyFill="1" applyBorder="1" applyAlignment="1">
      <alignment wrapText="1"/>
    </xf>
    <xf numFmtId="0" fontId="3" fillId="2" borderId="8" xfId="0" applyFont="1" applyFill="1" applyBorder="1" applyAlignment="1">
      <alignment horizontal="left" wrapText="1"/>
    </xf>
    <xf numFmtId="0" fontId="3" fillId="2" borderId="9" xfId="0" applyFont="1" applyFill="1" applyBorder="1" applyAlignment="1">
      <alignment horizontal="left" wrapText="1"/>
    </xf>
    <xf numFmtId="165" fontId="3" fillId="2" borderId="9" xfId="1" applyNumberFormat="1" applyFont="1" applyFill="1" applyBorder="1"/>
    <xf numFmtId="165" fontId="3" fillId="2" borderId="10" xfId="1" applyNumberFormat="1" applyFont="1" applyFill="1" applyBorder="1"/>
    <xf numFmtId="0" fontId="8" fillId="2" borderId="0" xfId="0" applyFont="1" applyFill="1"/>
    <xf numFmtId="0" fontId="3" fillId="2" borderId="0" xfId="0" applyFont="1" applyFill="1" applyAlignment="1">
      <alignment horizontal="left" wrapText="1"/>
    </xf>
    <xf numFmtId="165" fontId="3" fillId="2" borderId="0" xfId="1" applyNumberFormat="1" applyFont="1" applyFill="1"/>
    <xf numFmtId="166" fontId="5" fillId="2" borderId="0" xfId="1" applyFont="1" applyFill="1"/>
    <xf numFmtId="0" fontId="9" fillId="2" borderId="0" xfId="0" applyFont="1" applyFill="1"/>
    <xf numFmtId="0" fontId="10" fillId="2" borderId="0" xfId="0" applyFont="1" applyFill="1"/>
    <xf numFmtId="164" fontId="10" fillId="2" borderId="0" xfId="2" applyFont="1" applyFill="1"/>
    <xf numFmtId="0" fontId="11" fillId="2" borderId="0" xfId="0" applyFont="1" applyFill="1"/>
    <xf numFmtId="164" fontId="11" fillId="2" borderId="0" xfId="2" applyFont="1" applyFill="1"/>
    <xf numFmtId="0" fontId="12" fillId="2" borderId="0" xfId="0" applyFont="1" applyFill="1"/>
    <xf numFmtId="166" fontId="12" fillId="2" borderId="0" xfId="0" applyNumberFormat="1" applyFont="1" applyFill="1"/>
    <xf numFmtId="0" fontId="13" fillId="2" borderId="0" xfId="0" applyFont="1" applyFill="1"/>
    <xf numFmtId="164" fontId="13" fillId="2" borderId="0" xfId="2" applyFont="1" applyFill="1"/>
    <xf numFmtId="164" fontId="1" fillId="2" borderId="0" xfId="2" applyFill="1"/>
    <xf numFmtId="0" fontId="3" fillId="2" borderId="12" xfId="0" applyFont="1" applyFill="1" applyBorder="1" applyAlignment="1">
      <alignment wrapText="1"/>
    </xf>
    <xf numFmtId="0" fontId="6" fillId="2" borderId="13" xfId="0" applyFont="1" applyFill="1" applyBorder="1" applyAlignment="1">
      <alignment horizontal="right"/>
    </xf>
    <xf numFmtId="0" fontId="6" fillId="3" borderId="13" xfId="0" applyFont="1" applyFill="1" applyBorder="1" applyAlignment="1">
      <alignment horizontal="right"/>
    </xf>
    <xf numFmtId="0" fontId="3" fillId="2" borderId="14" xfId="0" applyFont="1" applyFill="1" applyBorder="1" applyAlignment="1">
      <alignment horizontal="left" wrapText="1"/>
    </xf>
    <xf numFmtId="164" fontId="3" fillId="2" borderId="11" xfId="2" applyFont="1" applyFill="1" applyBorder="1" applyAlignment="1">
      <alignment wrapText="1"/>
    </xf>
    <xf numFmtId="165" fontId="6" fillId="2" borderId="11" xfId="1" applyNumberFormat="1" applyFont="1" applyFill="1" applyBorder="1"/>
    <xf numFmtId="165" fontId="3" fillId="2" borderId="11" xfId="1" applyNumberFormat="1" applyFont="1" applyFill="1" applyBorder="1"/>
  </cellXfs>
  <cellStyles count="3">
    <cellStyle name="Comma" xfId="1" builtinId="3" customBuiltin="1"/>
    <cellStyle name="Currency" xfId="2" builtinId="4" customBuiltin="1"/>
    <cellStyle name="Normal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27DF56-A765-4D5C-B1F7-EC6255330E7E}">
  <dimension ref="A1:K71"/>
  <sheetViews>
    <sheetView workbookViewId="0"/>
  </sheetViews>
  <sheetFormatPr defaultColWidth="27.140625" defaultRowHeight="15" x14ac:dyDescent="0.25"/>
  <cols>
    <col min="1" max="1" width="6.5703125" style="8" customWidth="1"/>
    <col min="2" max="2" width="18.7109375" style="8" customWidth="1"/>
    <col min="3" max="3" width="22" style="8" customWidth="1"/>
    <col min="4" max="4" width="18.140625" style="8" customWidth="1"/>
    <col min="5" max="6" width="27.140625" style="8" customWidth="1"/>
    <col min="7" max="7" width="22.85546875" style="8" customWidth="1"/>
    <col min="8" max="8" width="20.140625" style="8" customWidth="1"/>
    <col min="9" max="9" width="16.85546875" style="8" customWidth="1"/>
    <col min="10" max="10" width="18.5703125" style="8" customWidth="1"/>
    <col min="11" max="11" width="17" style="46" customWidth="1"/>
    <col min="12" max="12" width="27.140625" style="8" customWidth="1"/>
    <col min="13" max="16384" width="27.140625" style="8"/>
  </cols>
  <sheetData>
    <row r="1" spans="1:11" s="4" customFormat="1" ht="25.9" customHeight="1" x14ac:dyDescent="0.3">
      <c r="A1" s="1"/>
      <c r="B1" s="2" t="s">
        <v>0</v>
      </c>
      <c r="C1" s="2"/>
      <c r="D1" s="2"/>
      <c r="E1" s="2"/>
      <c r="F1" s="2"/>
      <c r="G1" s="2"/>
      <c r="H1" s="2"/>
      <c r="I1" s="2"/>
      <c r="J1" s="2"/>
      <c r="K1" s="3"/>
    </row>
    <row r="2" spans="1:11" ht="18.75" x14ac:dyDescent="0.3">
      <c r="A2" s="5"/>
      <c r="B2" s="6" t="s">
        <v>1</v>
      </c>
      <c r="C2" s="6"/>
      <c r="D2" s="6"/>
      <c r="E2" s="6"/>
      <c r="F2" s="6"/>
      <c r="G2" s="6"/>
      <c r="H2" s="6"/>
      <c r="I2" s="6"/>
      <c r="J2" s="6"/>
      <c r="K2" s="7"/>
    </row>
    <row r="3" spans="1:11" s="14" customFormat="1" ht="55.15" customHeight="1" x14ac:dyDescent="0.3">
      <c r="A3" s="9"/>
      <c r="B3" s="10" t="s">
        <v>2</v>
      </c>
      <c r="C3" s="11" t="s">
        <v>3</v>
      </c>
      <c r="D3" s="11" t="s">
        <v>4</v>
      </c>
      <c r="E3" s="11" t="s">
        <v>5</v>
      </c>
      <c r="F3" s="11" t="s">
        <v>6</v>
      </c>
      <c r="G3" s="11" t="s">
        <v>7</v>
      </c>
      <c r="H3" s="11" t="s">
        <v>8</v>
      </c>
      <c r="I3" s="12" t="s">
        <v>9</v>
      </c>
      <c r="J3" s="11" t="s">
        <v>10</v>
      </c>
      <c r="K3" s="13" t="s">
        <v>11</v>
      </c>
    </row>
    <row r="4" spans="1:11" s="20" customFormat="1" ht="40.15" customHeight="1" x14ac:dyDescent="0.3">
      <c r="A4" s="6">
        <v>1</v>
      </c>
      <c r="B4" s="15">
        <v>778107418</v>
      </c>
      <c r="C4" s="16" t="s">
        <v>12</v>
      </c>
      <c r="D4" s="16" t="s">
        <v>13</v>
      </c>
      <c r="E4" s="17" t="s">
        <v>14</v>
      </c>
      <c r="F4" s="17" t="s">
        <v>15</v>
      </c>
      <c r="G4" s="17" t="s">
        <v>16</v>
      </c>
      <c r="H4" s="18">
        <f t="shared" ref="H4:H19" si="0">100*1</f>
        <v>100</v>
      </c>
      <c r="I4" s="18">
        <f t="shared" ref="I4:I45" si="1">10*1</f>
        <v>10</v>
      </c>
      <c r="J4" s="18"/>
      <c r="K4" s="19">
        <f t="shared" ref="K4:K50" si="2">+H4+J4+I4</f>
        <v>110</v>
      </c>
    </row>
    <row r="5" spans="1:11" s="20" customFormat="1" ht="40.15" customHeight="1" x14ac:dyDescent="0.3">
      <c r="A5" s="6">
        <v>2</v>
      </c>
      <c r="B5" s="15">
        <v>717035773</v>
      </c>
      <c r="C5" s="16" t="s">
        <v>17</v>
      </c>
      <c r="D5" s="16" t="s">
        <v>18</v>
      </c>
      <c r="E5" s="17" t="s">
        <v>19</v>
      </c>
      <c r="F5" s="17" t="s">
        <v>15</v>
      </c>
      <c r="G5" s="17" t="s">
        <v>16</v>
      </c>
      <c r="H5" s="18">
        <f t="shared" si="0"/>
        <v>100</v>
      </c>
      <c r="I5" s="18">
        <f t="shared" si="1"/>
        <v>10</v>
      </c>
      <c r="J5" s="18"/>
      <c r="K5" s="19">
        <f t="shared" si="2"/>
        <v>110</v>
      </c>
    </row>
    <row r="6" spans="1:11" s="20" customFormat="1" ht="40.15" customHeight="1" x14ac:dyDescent="0.3">
      <c r="A6" s="6">
        <v>3</v>
      </c>
      <c r="B6" s="15">
        <v>715216238</v>
      </c>
      <c r="C6" s="16" t="s">
        <v>20</v>
      </c>
      <c r="D6" s="16" t="s">
        <v>21</v>
      </c>
      <c r="E6" s="17" t="s">
        <v>22</v>
      </c>
      <c r="F6" s="17" t="s">
        <v>15</v>
      </c>
      <c r="G6" s="17" t="s">
        <v>16</v>
      </c>
      <c r="H6" s="18">
        <f t="shared" si="0"/>
        <v>100</v>
      </c>
      <c r="I6" s="18">
        <f t="shared" si="1"/>
        <v>10</v>
      </c>
      <c r="J6" s="18"/>
      <c r="K6" s="19">
        <f t="shared" si="2"/>
        <v>110</v>
      </c>
    </row>
    <row r="7" spans="1:11" s="20" customFormat="1" ht="40.15" customHeight="1" x14ac:dyDescent="0.3">
      <c r="A7" s="6">
        <v>4</v>
      </c>
      <c r="B7" s="15">
        <v>712947380</v>
      </c>
      <c r="C7" s="16" t="s">
        <v>23</v>
      </c>
      <c r="D7" s="16" t="s">
        <v>24</v>
      </c>
      <c r="E7" s="17" t="s">
        <v>25</v>
      </c>
      <c r="F7" s="17" t="s">
        <v>15</v>
      </c>
      <c r="G7" s="17" t="s">
        <v>16</v>
      </c>
      <c r="H7" s="18">
        <f t="shared" si="0"/>
        <v>100</v>
      </c>
      <c r="I7" s="18">
        <f t="shared" si="1"/>
        <v>10</v>
      </c>
      <c r="J7" s="18"/>
      <c r="K7" s="19">
        <f t="shared" si="2"/>
        <v>110</v>
      </c>
    </row>
    <row r="8" spans="1:11" s="20" customFormat="1" ht="40.15" customHeight="1" x14ac:dyDescent="0.3">
      <c r="A8" s="6">
        <v>5</v>
      </c>
      <c r="B8" s="15">
        <v>777211301</v>
      </c>
      <c r="C8" s="16" t="s">
        <v>26</v>
      </c>
      <c r="D8" s="16" t="s">
        <v>27</v>
      </c>
      <c r="E8" s="17" t="s">
        <v>28</v>
      </c>
      <c r="F8" s="17" t="s">
        <v>15</v>
      </c>
      <c r="G8" s="17" t="s">
        <v>16</v>
      </c>
      <c r="H8" s="18">
        <f t="shared" si="0"/>
        <v>100</v>
      </c>
      <c r="I8" s="18">
        <f t="shared" si="1"/>
        <v>10</v>
      </c>
      <c r="J8" s="18"/>
      <c r="K8" s="19">
        <f t="shared" si="2"/>
        <v>110</v>
      </c>
    </row>
    <row r="9" spans="1:11" s="20" customFormat="1" ht="40.15" customHeight="1" x14ac:dyDescent="0.3">
      <c r="A9" s="6">
        <v>6</v>
      </c>
      <c r="B9" s="15">
        <v>782228050</v>
      </c>
      <c r="C9" s="16" t="s">
        <v>29</v>
      </c>
      <c r="D9" s="16" t="s">
        <v>30</v>
      </c>
      <c r="E9" s="17" t="s">
        <v>31</v>
      </c>
      <c r="F9" s="17" t="s">
        <v>15</v>
      </c>
      <c r="G9" s="17" t="s">
        <v>16</v>
      </c>
      <c r="H9" s="18">
        <f t="shared" si="0"/>
        <v>100</v>
      </c>
      <c r="I9" s="18">
        <f t="shared" si="1"/>
        <v>10</v>
      </c>
      <c r="J9" s="18"/>
      <c r="K9" s="19">
        <f t="shared" si="2"/>
        <v>110</v>
      </c>
    </row>
    <row r="10" spans="1:11" s="20" customFormat="1" ht="40.15" customHeight="1" x14ac:dyDescent="0.3">
      <c r="A10" s="6">
        <v>7</v>
      </c>
      <c r="B10" s="15">
        <v>775022519</v>
      </c>
      <c r="C10" s="16" t="s">
        <v>32</v>
      </c>
      <c r="D10" s="16" t="s">
        <v>18</v>
      </c>
      <c r="E10" s="17" t="s">
        <v>33</v>
      </c>
      <c r="F10" s="17" t="s">
        <v>34</v>
      </c>
      <c r="G10" s="17" t="s">
        <v>16</v>
      </c>
      <c r="H10" s="18">
        <f t="shared" si="0"/>
        <v>100</v>
      </c>
      <c r="I10" s="18">
        <f t="shared" si="1"/>
        <v>10</v>
      </c>
      <c r="J10" s="18"/>
      <c r="K10" s="19">
        <f t="shared" si="2"/>
        <v>110</v>
      </c>
    </row>
    <row r="11" spans="1:11" s="20" customFormat="1" ht="40.15" customHeight="1" x14ac:dyDescent="0.3">
      <c r="A11" s="6">
        <v>8</v>
      </c>
      <c r="B11" s="15" t="s">
        <v>35</v>
      </c>
      <c r="C11" s="16" t="s">
        <v>36</v>
      </c>
      <c r="D11" s="16" t="s">
        <v>37</v>
      </c>
      <c r="E11" s="17" t="s">
        <v>38</v>
      </c>
      <c r="F11" s="17" t="s">
        <v>34</v>
      </c>
      <c r="G11" s="17" t="s">
        <v>16</v>
      </c>
      <c r="H11" s="18">
        <f t="shared" si="0"/>
        <v>100</v>
      </c>
      <c r="I11" s="18">
        <f t="shared" si="1"/>
        <v>10</v>
      </c>
      <c r="J11" s="18"/>
      <c r="K11" s="19">
        <f t="shared" si="2"/>
        <v>110</v>
      </c>
    </row>
    <row r="12" spans="1:11" s="20" customFormat="1" ht="40.15" customHeight="1" x14ac:dyDescent="0.3">
      <c r="A12" s="6">
        <v>9</v>
      </c>
      <c r="B12" s="15">
        <v>780409916</v>
      </c>
      <c r="C12" s="16" t="s">
        <v>39</v>
      </c>
      <c r="D12" s="16" t="s">
        <v>40</v>
      </c>
      <c r="E12" s="17" t="s">
        <v>41</v>
      </c>
      <c r="F12" s="17" t="s">
        <v>34</v>
      </c>
      <c r="G12" s="17" t="s">
        <v>16</v>
      </c>
      <c r="H12" s="18">
        <f t="shared" si="0"/>
        <v>100</v>
      </c>
      <c r="I12" s="18">
        <f t="shared" si="1"/>
        <v>10</v>
      </c>
      <c r="J12" s="18"/>
      <c r="K12" s="19">
        <f t="shared" si="2"/>
        <v>110</v>
      </c>
    </row>
    <row r="13" spans="1:11" s="20" customFormat="1" ht="40.15" customHeight="1" x14ac:dyDescent="0.3">
      <c r="A13" s="6">
        <v>10</v>
      </c>
      <c r="B13" s="15" t="s">
        <v>42</v>
      </c>
      <c r="C13" s="16" t="s">
        <v>43</v>
      </c>
      <c r="D13" s="16" t="s">
        <v>18</v>
      </c>
      <c r="E13" s="17" t="s">
        <v>44</v>
      </c>
      <c r="F13" s="17" t="s">
        <v>34</v>
      </c>
      <c r="G13" s="17" t="s">
        <v>16</v>
      </c>
      <c r="H13" s="18">
        <f t="shared" si="0"/>
        <v>100</v>
      </c>
      <c r="I13" s="18">
        <f t="shared" si="1"/>
        <v>10</v>
      </c>
      <c r="J13" s="18"/>
      <c r="K13" s="19">
        <f t="shared" si="2"/>
        <v>110</v>
      </c>
    </row>
    <row r="14" spans="1:11" s="20" customFormat="1" ht="40.15" customHeight="1" x14ac:dyDescent="0.3">
      <c r="A14" s="6">
        <v>11</v>
      </c>
      <c r="B14" s="15" t="s">
        <v>45</v>
      </c>
      <c r="C14" s="16" t="s">
        <v>46</v>
      </c>
      <c r="D14" s="16" t="s">
        <v>27</v>
      </c>
      <c r="E14" s="17" t="s">
        <v>47</v>
      </c>
      <c r="F14" s="17" t="s">
        <v>34</v>
      </c>
      <c r="G14" s="17" t="s">
        <v>16</v>
      </c>
      <c r="H14" s="18">
        <f t="shared" si="0"/>
        <v>100</v>
      </c>
      <c r="I14" s="18">
        <f t="shared" si="1"/>
        <v>10</v>
      </c>
      <c r="J14" s="18"/>
      <c r="K14" s="19">
        <f t="shared" si="2"/>
        <v>110</v>
      </c>
    </row>
    <row r="15" spans="1:11" s="20" customFormat="1" ht="40.15" customHeight="1" x14ac:dyDescent="0.3">
      <c r="A15" s="6">
        <v>12</v>
      </c>
      <c r="B15" s="15" t="s">
        <v>48</v>
      </c>
      <c r="C15" s="16" t="s">
        <v>49</v>
      </c>
      <c r="D15" s="16" t="s">
        <v>50</v>
      </c>
      <c r="E15" s="17" t="s">
        <v>51</v>
      </c>
      <c r="F15" s="17" t="s">
        <v>34</v>
      </c>
      <c r="G15" s="17" t="s">
        <v>16</v>
      </c>
      <c r="H15" s="18">
        <f t="shared" si="0"/>
        <v>100</v>
      </c>
      <c r="I15" s="18">
        <f t="shared" si="1"/>
        <v>10</v>
      </c>
      <c r="J15" s="18"/>
      <c r="K15" s="19">
        <f t="shared" si="2"/>
        <v>110</v>
      </c>
    </row>
    <row r="16" spans="1:11" s="20" customFormat="1" ht="40.15" customHeight="1" x14ac:dyDescent="0.3">
      <c r="A16" s="6">
        <v>13</v>
      </c>
      <c r="B16" s="15">
        <v>783370654</v>
      </c>
      <c r="C16" s="17" t="s">
        <v>52</v>
      </c>
      <c r="D16" s="17" t="s">
        <v>53</v>
      </c>
      <c r="E16" s="17" t="s">
        <v>54</v>
      </c>
      <c r="F16" s="17" t="s">
        <v>15</v>
      </c>
      <c r="G16" s="17" t="s">
        <v>55</v>
      </c>
      <c r="H16" s="18">
        <f t="shared" si="0"/>
        <v>100</v>
      </c>
      <c r="I16" s="18">
        <f t="shared" si="1"/>
        <v>10</v>
      </c>
      <c r="J16" s="18"/>
      <c r="K16" s="19">
        <f t="shared" si="2"/>
        <v>110</v>
      </c>
    </row>
    <row r="17" spans="1:11" s="20" customFormat="1" ht="40.15" customHeight="1" x14ac:dyDescent="0.3">
      <c r="A17" s="6">
        <v>14</v>
      </c>
      <c r="B17" s="15">
        <v>789650521</v>
      </c>
      <c r="C17" s="17" t="s">
        <v>56</v>
      </c>
      <c r="D17" s="17" t="s">
        <v>21</v>
      </c>
      <c r="E17" s="17" t="s">
        <v>57</v>
      </c>
      <c r="F17" s="17" t="s">
        <v>15</v>
      </c>
      <c r="G17" s="17" t="s">
        <v>55</v>
      </c>
      <c r="H17" s="18">
        <f t="shared" si="0"/>
        <v>100</v>
      </c>
      <c r="I17" s="18">
        <f t="shared" si="1"/>
        <v>10</v>
      </c>
      <c r="J17" s="18"/>
      <c r="K17" s="19">
        <f t="shared" si="2"/>
        <v>110</v>
      </c>
    </row>
    <row r="18" spans="1:11" s="20" customFormat="1" ht="40.15" customHeight="1" x14ac:dyDescent="0.3">
      <c r="A18" s="6">
        <v>15</v>
      </c>
      <c r="B18" s="15">
        <v>716128877</v>
      </c>
      <c r="C18" s="17" t="s">
        <v>58</v>
      </c>
      <c r="D18" s="17" t="s">
        <v>59</v>
      </c>
      <c r="E18" s="17" t="s">
        <v>60</v>
      </c>
      <c r="F18" s="17" t="s">
        <v>15</v>
      </c>
      <c r="G18" s="17" t="s">
        <v>55</v>
      </c>
      <c r="H18" s="18">
        <f t="shared" si="0"/>
        <v>100</v>
      </c>
      <c r="I18" s="18">
        <f t="shared" si="1"/>
        <v>10</v>
      </c>
      <c r="J18" s="18"/>
      <c r="K18" s="19">
        <f t="shared" si="2"/>
        <v>110</v>
      </c>
    </row>
    <row r="19" spans="1:11" s="20" customFormat="1" ht="40.15" customHeight="1" x14ac:dyDescent="0.3">
      <c r="A19" s="6">
        <v>16</v>
      </c>
      <c r="B19" s="15">
        <v>785542058</v>
      </c>
      <c r="C19" s="17" t="s">
        <v>61</v>
      </c>
      <c r="D19" s="17" t="s">
        <v>62</v>
      </c>
      <c r="E19" s="17" t="s">
        <v>63</v>
      </c>
      <c r="F19" s="17" t="s">
        <v>15</v>
      </c>
      <c r="G19" s="17" t="s">
        <v>55</v>
      </c>
      <c r="H19" s="18">
        <f t="shared" si="0"/>
        <v>100</v>
      </c>
      <c r="I19" s="18">
        <f t="shared" si="1"/>
        <v>10</v>
      </c>
      <c r="J19" s="18"/>
      <c r="K19" s="19">
        <f t="shared" si="2"/>
        <v>110</v>
      </c>
    </row>
    <row r="20" spans="1:11" s="25" customFormat="1" ht="40.15" customHeight="1" x14ac:dyDescent="0.3">
      <c r="A20" s="21">
        <v>17</v>
      </c>
      <c r="B20" s="22">
        <v>780151336</v>
      </c>
      <c r="C20" s="23" t="s">
        <v>64</v>
      </c>
      <c r="D20" s="23" t="s">
        <v>65</v>
      </c>
      <c r="E20" s="23" t="s">
        <v>66</v>
      </c>
      <c r="F20" s="23" t="s">
        <v>15</v>
      </c>
      <c r="G20" s="23" t="s">
        <v>55</v>
      </c>
      <c r="H20" s="24">
        <v>50</v>
      </c>
      <c r="I20" s="24">
        <f t="shared" si="1"/>
        <v>10</v>
      </c>
      <c r="J20" s="24"/>
      <c r="K20" s="19">
        <f t="shared" si="2"/>
        <v>60</v>
      </c>
    </row>
    <row r="21" spans="1:11" s="20" customFormat="1" ht="40.15" customHeight="1" x14ac:dyDescent="0.3">
      <c r="A21" s="6">
        <v>18</v>
      </c>
      <c r="B21" s="15">
        <v>776347516</v>
      </c>
      <c r="C21" s="17" t="s">
        <v>67</v>
      </c>
      <c r="D21" s="17" t="s">
        <v>21</v>
      </c>
      <c r="E21" s="17" t="s">
        <v>68</v>
      </c>
      <c r="F21" s="17" t="s">
        <v>15</v>
      </c>
      <c r="G21" s="17" t="s">
        <v>55</v>
      </c>
      <c r="H21" s="18">
        <v>100</v>
      </c>
      <c r="I21" s="18">
        <f t="shared" si="1"/>
        <v>10</v>
      </c>
      <c r="J21" s="18"/>
      <c r="K21" s="19">
        <f t="shared" si="2"/>
        <v>110</v>
      </c>
    </row>
    <row r="22" spans="1:11" s="20" customFormat="1" ht="40.15" customHeight="1" x14ac:dyDescent="0.3">
      <c r="A22" s="6">
        <v>19</v>
      </c>
      <c r="B22" s="15">
        <v>786233660</v>
      </c>
      <c r="C22" s="17" t="s">
        <v>69</v>
      </c>
      <c r="D22" s="17" t="s">
        <v>21</v>
      </c>
      <c r="E22" s="17" t="s">
        <v>70</v>
      </c>
      <c r="F22" s="17" t="s">
        <v>15</v>
      </c>
      <c r="G22" s="17" t="s">
        <v>55</v>
      </c>
      <c r="H22" s="18">
        <f t="shared" ref="H22:H27" si="3">100*1</f>
        <v>100</v>
      </c>
      <c r="I22" s="18">
        <f t="shared" si="1"/>
        <v>10</v>
      </c>
      <c r="J22" s="18"/>
      <c r="K22" s="19">
        <f t="shared" si="2"/>
        <v>110</v>
      </c>
    </row>
    <row r="23" spans="1:11" s="20" customFormat="1" ht="40.15" customHeight="1" x14ac:dyDescent="0.3">
      <c r="A23" s="6">
        <v>20</v>
      </c>
      <c r="B23" s="15">
        <v>783496287</v>
      </c>
      <c r="C23" s="17" t="s">
        <v>71</v>
      </c>
      <c r="D23" s="17" t="s">
        <v>18</v>
      </c>
      <c r="E23" s="17" t="s">
        <v>72</v>
      </c>
      <c r="F23" s="17" t="s">
        <v>15</v>
      </c>
      <c r="G23" s="17" t="s">
        <v>55</v>
      </c>
      <c r="H23" s="18">
        <f t="shared" si="3"/>
        <v>100</v>
      </c>
      <c r="I23" s="18">
        <f t="shared" si="1"/>
        <v>10</v>
      </c>
      <c r="J23" s="18"/>
      <c r="K23" s="19">
        <f t="shared" si="2"/>
        <v>110</v>
      </c>
    </row>
    <row r="24" spans="1:11" s="20" customFormat="1" ht="40.15" customHeight="1" x14ac:dyDescent="0.3">
      <c r="A24" s="6">
        <v>21</v>
      </c>
      <c r="B24" s="15">
        <v>718243606</v>
      </c>
      <c r="C24" s="17" t="s">
        <v>73</v>
      </c>
      <c r="D24" s="17" t="s">
        <v>18</v>
      </c>
      <c r="E24" s="17" t="s">
        <v>74</v>
      </c>
      <c r="F24" s="17" t="s">
        <v>15</v>
      </c>
      <c r="G24" s="17" t="s">
        <v>55</v>
      </c>
      <c r="H24" s="18">
        <f t="shared" si="3"/>
        <v>100</v>
      </c>
      <c r="I24" s="18">
        <f t="shared" si="1"/>
        <v>10</v>
      </c>
      <c r="J24" s="18"/>
      <c r="K24" s="19">
        <f t="shared" si="2"/>
        <v>110</v>
      </c>
    </row>
    <row r="25" spans="1:11" s="20" customFormat="1" ht="40.15" customHeight="1" x14ac:dyDescent="0.3">
      <c r="A25" s="6">
        <v>22</v>
      </c>
      <c r="B25" s="15">
        <v>786413315</v>
      </c>
      <c r="C25" s="17" t="s">
        <v>75</v>
      </c>
      <c r="D25" s="17" t="s">
        <v>18</v>
      </c>
      <c r="E25" s="17" t="s">
        <v>76</v>
      </c>
      <c r="F25" s="17" t="s">
        <v>34</v>
      </c>
      <c r="G25" s="17" t="s">
        <v>55</v>
      </c>
      <c r="H25" s="18">
        <f t="shared" si="3"/>
        <v>100</v>
      </c>
      <c r="I25" s="18">
        <f t="shared" si="1"/>
        <v>10</v>
      </c>
      <c r="J25" s="18"/>
      <c r="K25" s="19">
        <f t="shared" si="2"/>
        <v>110</v>
      </c>
    </row>
    <row r="26" spans="1:11" s="20" customFormat="1" ht="40.15" customHeight="1" x14ac:dyDescent="0.3">
      <c r="A26" s="6">
        <v>23</v>
      </c>
      <c r="B26" s="15">
        <v>775270307</v>
      </c>
      <c r="C26" s="17" t="s">
        <v>77</v>
      </c>
      <c r="D26" s="17" t="s">
        <v>78</v>
      </c>
      <c r="E26" s="17" t="s">
        <v>79</v>
      </c>
      <c r="F26" s="17" t="s">
        <v>34</v>
      </c>
      <c r="G26" s="17" t="s">
        <v>55</v>
      </c>
      <c r="H26" s="18">
        <f t="shared" si="3"/>
        <v>100</v>
      </c>
      <c r="I26" s="18">
        <f t="shared" si="1"/>
        <v>10</v>
      </c>
      <c r="J26" s="18"/>
      <c r="K26" s="19">
        <f t="shared" si="2"/>
        <v>110</v>
      </c>
    </row>
    <row r="27" spans="1:11" s="20" customFormat="1" ht="40.15" customHeight="1" x14ac:dyDescent="0.3">
      <c r="A27" s="6">
        <v>24</v>
      </c>
      <c r="B27" s="15">
        <v>778631607</v>
      </c>
      <c r="C27" s="17" t="s">
        <v>80</v>
      </c>
      <c r="D27" s="17" t="s">
        <v>21</v>
      </c>
      <c r="E27" s="17" t="s">
        <v>81</v>
      </c>
      <c r="F27" s="17" t="s">
        <v>34</v>
      </c>
      <c r="G27" s="17" t="s">
        <v>55</v>
      </c>
      <c r="H27" s="18">
        <f t="shared" si="3"/>
        <v>100</v>
      </c>
      <c r="I27" s="18">
        <f t="shared" si="1"/>
        <v>10</v>
      </c>
      <c r="J27" s="18"/>
      <c r="K27" s="19">
        <f t="shared" si="2"/>
        <v>110</v>
      </c>
    </row>
    <row r="28" spans="1:11" s="20" customFormat="1" ht="40.15" customHeight="1" x14ac:dyDescent="0.3">
      <c r="A28" s="6">
        <v>25</v>
      </c>
      <c r="B28" s="15">
        <v>711481796</v>
      </c>
      <c r="C28" s="17" t="s">
        <v>82</v>
      </c>
      <c r="D28" s="17" t="s">
        <v>50</v>
      </c>
      <c r="E28" s="17" t="s">
        <v>83</v>
      </c>
      <c r="F28" s="17" t="s">
        <v>34</v>
      </c>
      <c r="G28" s="17" t="s">
        <v>55</v>
      </c>
      <c r="H28" s="18">
        <v>50</v>
      </c>
      <c r="I28" s="18">
        <f t="shared" si="1"/>
        <v>10</v>
      </c>
      <c r="J28" s="18"/>
      <c r="K28" s="19">
        <f t="shared" si="2"/>
        <v>60</v>
      </c>
    </row>
    <row r="29" spans="1:11" s="20" customFormat="1" ht="40.15" customHeight="1" x14ac:dyDescent="0.3">
      <c r="A29" s="6">
        <v>26</v>
      </c>
      <c r="B29" s="15">
        <v>788103102</v>
      </c>
      <c r="C29" s="17" t="s">
        <v>84</v>
      </c>
      <c r="D29" s="17" t="s">
        <v>50</v>
      </c>
      <c r="E29" s="17" t="s">
        <v>85</v>
      </c>
      <c r="F29" s="17" t="s">
        <v>34</v>
      </c>
      <c r="G29" s="17" t="s">
        <v>55</v>
      </c>
      <c r="H29" s="18">
        <v>50</v>
      </c>
      <c r="I29" s="18">
        <f t="shared" si="1"/>
        <v>10</v>
      </c>
      <c r="J29" s="18"/>
      <c r="K29" s="19">
        <f t="shared" si="2"/>
        <v>60</v>
      </c>
    </row>
    <row r="30" spans="1:11" s="20" customFormat="1" ht="40.15" customHeight="1" x14ac:dyDescent="0.3">
      <c r="A30" s="6">
        <v>27</v>
      </c>
      <c r="B30" s="15">
        <v>714431486</v>
      </c>
      <c r="C30" s="17" t="s">
        <v>86</v>
      </c>
      <c r="D30" s="17" t="s">
        <v>87</v>
      </c>
      <c r="E30" s="17" t="s">
        <v>88</v>
      </c>
      <c r="F30" s="17" t="s">
        <v>34</v>
      </c>
      <c r="G30" s="17" t="s">
        <v>55</v>
      </c>
      <c r="H30" s="18">
        <f t="shared" ref="H30:H38" si="4">100*1</f>
        <v>100</v>
      </c>
      <c r="I30" s="18">
        <f t="shared" si="1"/>
        <v>10</v>
      </c>
      <c r="J30" s="18"/>
      <c r="K30" s="19">
        <f t="shared" si="2"/>
        <v>110</v>
      </c>
    </row>
    <row r="31" spans="1:11" s="20" customFormat="1" ht="40.15" customHeight="1" x14ac:dyDescent="0.3">
      <c r="A31" s="6">
        <v>28</v>
      </c>
      <c r="B31" s="15">
        <v>718634507</v>
      </c>
      <c r="C31" s="17" t="s">
        <v>89</v>
      </c>
      <c r="D31" s="17" t="s">
        <v>50</v>
      </c>
      <c r="E31" s="17" t="s">
        <v>90</v>
      </c>
      <c r="F31" s="17" t="s">
        <v>15</v>
      </c>
      <c r="G31" s="17" t="s">
        <v>91</v>
      </c>
      <c r="H31" s="18">
        <f t="shared" si="4"/>
        <v>100</v>
      </c>
      <c r="I31" s="18">
        <f t="shared" si="1"/>
        <v>10</v>
      </c>
      <c r="J31" s="18"/>
      <c r="K31" s="19">
        <f t="shared" si="2"/>
        <v>110</v>
      </c>
    </row>
    <row r="32" spans="1:11" s="20" customFormat="1" ht="40.15" customHeight="1" x14ac:dyDescent="0.3">
      <c r="A32" s="6">
        <v>29</v>
      </c>
      <c r="B32" s="15">
        <v>775931688</v>
      </c>
      <c r="C32" s="17" t="s">
        <v>92</v>
      </c>
      <c r="D32" s="17" t="s">
        <v>93</v>
      </c>
      <c r="E32" s="17" t="s">
        <v>94</v>
      </c>
      <c r="F32" s="17" t="s">
        <v>15</v>
      </c>
      <c r="G32" s="17" t="s">
        <v>91</v>
      </c>
      <c r="H32" s="18">
        <f t="shared" si="4"/>
        <v>100</v>
      </c>
      <c r="I32" s="18">
        <f t="shared" si="1"/>
        <v>10</v>
      </c>
      <c r="J32" s="18"/>
      <c r="K32" s="19">
        <f t="shared" si="2"/>
        <v>110</v>
      </c>
    </row>
    <row r="33" spans="1:11" s="20" customFormat="1" ht="40.15" customHeight="1" x14ac:dyDescent="0.3">
      <c r="A33" s="6">
        <v>30</v>
      </c>
      <c r="B33" s="15">
        <v>717773291</v>
      </c>
      <c r="C33" s="17" t="s">
        <v>95</v>
      </c>
      <c r="D33" s="17" t="s">
        <v>96</v>
      </c>
      <c r="E33" s="17" t="s">
        <v>97</v>
      </c>
      <c r="F33" s="17" t="s">
        <v>15</v>
      </c>
      <c r="G33" s="17" t="s">
        <v>91</v>
      </c>
      <c r="H33" s="18">
        <f t="shared" si="4"/>
        <v>100</v>
      </c>
      <c r="I33" s="18">
        <f t="shared" si="1"/>
        <v>10</v>
      </c>
      <c r="J33" s="18"/>
      <c r="K33" s="19">
        <f t="shared" si="2"/>
        <v>110</v>
      </c>
    </row>
    <row r="34" spans="1:11" s="20" customFormat="1" ht="40.15" customHeight="1" x14ac:dyDescent="0.3">
      <c r="A34" s="6">
        <v>31</v>
      </c>
      <c r="B34" s="15">
        <v>718402048</v>
      </c>
      <c r="C34" s="17" t="s">
        <v>98</v>
      </c>
      <c r="D34" s="17" t="s">
        <v>99</v>
      </c>
      <c r="E34" s="17" t="s">
        <v>100</v>
      </c>
      <c r="F34" s="17" t="s">
        <v>15</v>
      </c>
      <c r="G34" s="17" t="s">
        <v>91</v>
      </c>
      <c r="H34" s="18">
        <f t="shared" si="4"/>
        <v>100</v>
      </c>
      <c r="I34" s="18">
        <f t="shared" si="1"/>
        <v>10</v>
      </c>
      <c r="J34" s="18"/>
      <c r="K34" s="19">
        <f t="shared" si="2"/>
        <v>110</v>
      </c>
    </row>
    <row r="35" spans="1:11" s="20" customFormat="1" ht="40.15" customHeight="1" x14ac:dyDescent="0.3">
      <c r="A35" s="6">
        <v>32</v>
      </c>
      <c r="B35" s="15">
        <v>717873411</v>
      </c>
      <c r="C35" s="17" t="s">
        <v>101</v>
      </c>
      <c r="D35" s="17" t="s">
        <v>24</v>
      </c>
      <c r="E35" s="17" t="s">
        <v>102</v>
      </c>
      <c r="F35" s="17" t="s">
        <v>15</v>
      </c>
      <c r="G35" s="17" t="s">
        <v>91</v>
      </c>
      <c r="H35" s="18">
        <f t="shared" si="4"/>
        <v>100</v>
      </c>
      <c r="I35" s="18">
        <f t="shared" si="1"/>
        <v>10</v>
      </c>
      <c r="J35" s="18"/>
      <c r="K35" s="19">
        <f t="shared" si="2"/>
        <v>110</v>
      </c>
    </row>
    <row r="36" spans="1:11" s="20" customFormat="1" ht="40.15" customHeight="1" x14ac:dyDescent="0.3">
      <c r="A36" s="6">
        <v>33</v>
      </c>
      <c r="B36" s="15">
        <v>715208489</v>
      </c>
      <c r="C36" s="17" t="s">
        <v>103</v>
      </c>
      <c r="D36" s="17" t="s">
        <v>104</v>
      </c>
      <c r="E36" s="17" t="s">
        <v>105</v>
      </c>
      <c r="F36" s="17" t="s">
        <v>15</v>
      </c>
      <c r="G36" s="17" t="s">
        <v>91</v>
      </c>
      <c r="H36" s="18">
        <f t="shared" si="4"/>
        <v>100</v>
      </c>
      <c r="I36" s="18">
        <f t="shared" si="1"/>
        <v>10</v>
      </c>
      <c r="J36" s="18"/>
      <c r="K36" s="19">
        <f t="shared" si="2"/>
        <v>110</v>
      </c>
    </row>
    <row r="37" spans="1:11" s="20" customFormat="1" ht="40.15" customHeight="1" x14ac:dyDescent="0.3">
      <c r="A37" s="6">
        <v>34</v>
      </c>
      <c r="B37" s="15">
        <v>715881661</v>
      </c>
      <c r="C37" s="17" t="s">
        <v>106</v>
      </c>
      <c r="D37" s="17" t="s">
        <v>107</v>
      </c>
      <c r="E37" s="17" t="s">
        <v>108</v>
      </c>
      <c r="F37" s="17" t="s">
        <v>15</v>
      </c>
      <c r="G37" s="17" t="s">
        <v>91</v>
      </c>
      <c r="H37" s="18">
        <f t="shared" si="4"/>
        <v>100</v>
      </c>
      <c r="I37" s="18">
        <f t="shared" si="1"/>
        <v>10</v>
      </c>
      <c r="J37" s="18"/>
      <c r="K37" s="19">
        <f t="shared" si="2"/>
        <v>110</v>
      </c>
    </row>
    <row r="38" spans="1:11" s="20" customFormat="1" ht="40.15" customHeight="1" x14ac:dyDescent="0.3">
      <c r="A38" s="6">
        <v>35</v>
      </c>
      <c r="B38" s="15">
        <v>717873949</v>
      </c>
      <c r="C38" s="17" t="s">
        <v>109</v>
      </c>
      <c r="D38" s="17" t="s">
        <v>50</v>
      </c>
      <c r="E38" s="17" t="s">
        <v>110</v>
      </c>
      <c r="F38" s="17" t="s">
        <v>15</v>
      </c>
      <c r="G38" s="17" t="s">
        <v>91</v>
      </c>
      <c r="H38" s="18">
        <f t="shared" si="4"/>
        <v>100</v>
      </c>
      <c r="I38" s="18">
        <f t="shared" si="1"/>
        <v>10</v>
      </c>
      <c r="J38" s="18"/>
      <c r="K38" s="19">
        <f t="shared" si="2"/>
        <v>110</v>
      </c>
    </row>
    <row r="39" spans="1:11" s="20" customFormat="1" ht="40.15" customHeight="1" x14ac:dyDescent="0.3">
      <c r="A39" s="6">
        <v>36</v>
      </c>
      <c r="B39" s="26">
        <v>771758848</v>
      </c>
      <c r="C39" s="17" t="s">
        <v>111</v>
      </c>
      <c r="D39" s="17" t="s">
        <v>112</v>
      </c>
      <c r="E39" s="27" t="s">
        <v>113</v>
      </c>
      <c r="F39" s="17" t="s">
        <v>15</v>
      </c>
      <c r="G39" s="17" t="s">
        <v>91</v>
      </c>
      <c r="H39" s="18">
        <f>90*1</f>
        <v>90</v>
      </c>
      <c r="I39" s="18">
        <f t="shared" si="1"/>
        <v>10</v>
      </c>
      <c r="J39" s="18"/>
      <c r="K39" s="19">
        <f t="shared" si="2"/>
        <v>100</v>
      </c>
    </row>
    <row r="40" spans="1:11" s="20" customFormat="1" ht="40.15" customHeight="1" x14ac:dyDescent="0.3">
      <c r="A40" s="6">
        <v>37</v>
      </c>
      <c r="B40" s="15">
        <v>784410787</v>
      </c>
      <c r="C40" s="17" t="s">
        <v>114</v>
      </c>
      <c r="D40" s="17" t="s">
        <v>21</v>
      </c>
      <c r="E40" s="17" t="s">
        <v>115</v>
      </c>
      <c r="F40" s="17" t="s">
        <v>34</v>
      </c>
      <c r="G40" s="17" t="s">
        <v>91</v>
      </c>
      <c r="H40" s="18">
        <f t="shared" ref="H40:H45" si="5">100*1</f>
        <v>100</v>
      </c>
      <c r="I40" s="18">
        <f t="shared" si="1"/>
        <v>10</v>
      </c>
      <c r="J40" s="18"/>
      <c r="K40" s="19">
        <f t="shared" si="2"/>
        <v>110</v>
      </c>
    </row>
    <row r="41" spans="1:11" s="20" customFormat="1" ht="40.15" customHeight="1" x14ac:dyDescent="0.3">
      <c r="A41" s="6">
        <v>38</v>
      </c>
      <c r="B41" s="15">
        <v>780276435</v>
      </c>
      <c r="C41" s="17" t="s">
        <v>116</v>
      </c>
      <c r="D41" s="17" t="s">
        <v>117</v>
      </c>
      <c r="E41" s="17" t="s">
        <v>118</v>
      </c>
      <c r="F41" s="17" t="s">
        <v>34</v>
      </c>
      <c r="G41" s="17" t="s">
        <v>91</v>
      </c>
      <c r="H41" s="18">
        <f t="shared" si="5"/>
        <v>100</v>
      </c>
      <c r="I41" s="18">
        <f t="shared" si="1"/>
        <v>10</v>
      </c>
      <c r="J41" s="18"/>
      <c r="K41" s="19">
        <f t="shared" si="2"/>
        <v>110</v>
      </c>
    </row>
    <row r="42" spans="1:11" s="20" customFormat="1" ht="40.15" customHeight="1" x14ac:dyDescent="0.3">
      <c r="A42" s="6">
        <v>39</v>
      </c>
      <c r="B42" s="15">
        <v>717826851</v>
      </c>
      <c r="C42" s="17" t="s">
        <v>119</v>
      </c>
      <c r="D42" s="17" t="s">
        <v>120</v>
      </c>
      <c r="E42" s="17" t="s">
        <v>121</v>
      </c>
      <c r="F42" s="17" t="s">
        <v>34</v>
      </c>
      <c r="G42" s="17" t="s">
        <v>91</v>
      </c>
      <c r="H42" s="18">
        <f t="shared" si="5"/>
        <v>100</v>
      </c>
      <c r="I42" s="18">
        <f t="shared" si="1"/>
        <v>10</v>
      </c>
      <c r="J42" s="18"/>
      <c r="K42" s="19">
        <f t="shared" si="2"/>
        <v>110</v>
      </c>
    </row>
    <row r="43" spans="1:11" s="20" customFormat="1" ht="40.15" customHeight="1" x14ac:dyDescent="0.3">
      <c r="A43" s="6">
        <v>40</v>
      </c>
      <c r="B43" s="15">
        <v>789094366</v>
      </c>
      <c r="C43" s="17" t="s">
        <v>122</v>
      </c>
      <c r="D43" s="17" t="s">
        <v>123</v>
      </c>
      <c r="E43" s="17" t="s">
        <v>124</v>
      </c>
      <c r="F43" s="17" t="s">
        <v>34</v>
      </c>
      <c r="G43" s="17" t="s">
        <v>91</v>
      </c>
      <c r="H43" s="18">
        <f t="shared" si="5"/>
        <v>100</v>
      </c>
      <c r="I43" s="18">
        <f t="shared" si="1"/>
        <v>10</v>
      </c>
      <c r="J43" s="18"/>
      <c r="K43" s="19">
        <f t="shared" si="2"/>
        <v>110</v>
      </c>
    </row>
    <row r="44" spans="1:11" s="20" customFormat="1" ht="40.15" customHeight="1" x14ac:dyDescent="0.3">
      <c r="A44" s="6">
        <v>41</v>
      </c>
      <c r="B44" s="15">
        <v>788393112</v>
      </c>
      <c r="C44" s="17" t="s">
        <v>125</v>
      </c>
      <c r="D44" s="17" t="s">
        <v>126</v>
      </c>
      <c r="E44" s="17" t="s">
        <v>127</v>
      </c>
      <c r="F44" s="17" t="s">
        <v>34</v>
      </c>
      <c r="G44" s="17" t="s">
        <v>91</v>
      </c>
      <c r="H44" s="18">
        <f t="shared" si="5"/>
        <v>100</v>
      </c>
      <c r="I44" s="18">
        <f t="shared" si="1"/>
        <v>10</v>
      </c>
      <c r="J44" s="18"/>
      <c r="K44" s="19">
        <f t="shared" si="2"/>
        <v>110</v>
      </c>
    </row>
    <row r="45" spans="1:11" s="20" customFormat="1" ht="40.15" customHeight="1" x14ac:dyDescent="0.3">
      <c r="A45" s="6">
        <v>42</v>
      </c>
      <c r="B45" s="15">
        <v>779199684</v>
      </c>
      <c r="C45" s="17" t="s">
        <v>128</v>
      </c>
      <c r="D45" s="17" t="s">
        <v>50</v>
      </c>
      <c r="E45" s="17" t="s">
        <v>129</v>
      </c>
      <c r="F45" s="17" t="s">
        <v>34</v>
      </c>
      <c r="G45" s="17" t="s">
        <v>91</v>
      </c>
      <c r="H45" s="18">
        <f t="shared" si="5"/>
        <v>100</v>
      </c>
      <c r="I45" s="18">
        <f t="shared" si="1"/>
        <v>10</v>
      </c>
      <c r="J45" s="18"/>
      <c r="K45" s="19">
        <f t="shared" si="2"/>
        <v>110</v>
      </c>
    </row>
    <row r="46" spans="1:11" s="20" customFormat="1" ht="40.15" customHeight="1" x14ac:dyDescent="0.3">
      <c r="A46" s="6">
        <v>43</v>
      </c>
      <c r="B46" s="15">
        <v>773866286</v>
      </c>
      <c r="C46" s="17" t="s">
        <v>130</v>
      </c>
      <c r="D46" s="17" t="s">
        <v>24</v>
      </c>
      <c r="E46" s="17" t="s">
        <v>131</v>
      </c>
      <c r="F46" s="28" t="s">
        <v>132</v>
      </c>
      <c r="G46" s="28" t="s">
        <v>133</v>
      </c>
      <c r="H46" s="18">
        <f>12*100</f>
        <v>1200</v>
      </c>
      <c r="I46" s="18">
        <v>120</v>
      </c>
      <c r="J46" s="18"/>
      <c r="K46" s="19">
        <f t="shared" si="2"/>
        <v>1320</v>
      </c>
    </row>
    <row r="47" spans="1:11" s="20" customFormat="1" ht="40.15" customHeight="1" x14ac:dyDescent="0.3">
      <c r="A47" s="6">
        <v>44</v>
      </c>
      <c r="B47" s="15">
        <v>773866286</v>
      </c>
      <c r="C47" s="17" t="s">
        <v>130</v>
      </c>
      <c r="D47" s="17" t="s">
        <v>24</v>
      </c>
      <c r="E47" s="17" t="s">
        <v>131</v>
      </c>
      <c r="F47" s="28" t="s">
        <v>134</v>
      </c>
      <c r="G47" s="28" t="s">
        <v>133</v>
      </c>
      <c r="H47" s="18">
        <v>0</v>
      </c>
      <c r="I47" s="18"/>
      <c r="J47" s="18">
        <v>120</v>
      </c>
      <c r="K47" s="19">
        <f t="shared" si="2"/>
        <v>120</v>
      </c>
    </row>
    <row r="48" spans="1:11" s="20" customFormat="1" ht="40.15" customHeight="1" x14ac:dyDescent="0.3">
      <c r="A48" s="6">
        <v>45</v>
      </c>
      <c r="B48" s="15">
        <v>778285605</v>
      </c>
      <c r="C48" s="17" t="s">
        <v>135</v>
      </c>
      <c r="D48" s="17" t="s">
        <v>136</v>
      </c>
      <c r="E48" s="17" t="s">
        <v>137</v>
      </c>
      <c r="F48" s="28" t="s">
        <v>134</v>
      </c>
      <c r="G48" s="28" t="s">
        <v>55</v>
      </c>
      <c r="H48" s="18">
        <v>0</v>
      </c>
      <c r="I48" s="18"/>
      <c r="J48" s="18">
        <v>150</v>
      </c>
      <c r="K48" s="19">
        <f t="shared" si="2"/>
        <v>150</v>
      </c>
    </row>
    <row r="49" spans="1:11" s="20" customFormat="1" ht="40.15" customHeight="1" x14ac:dyDescent="0.3">
      <c r="A49" s="6">
        <v>46</v>
      </c>
      <c r="B49" s="15">
        <v>777716297</v>
      </c>
      <c r="C49" s="17" t="s">
        <v>138</v>
      </c>
      <c r="D49" s="17" t="s">
        <v>21</v>
      </c>
      <c r="E49" s="17" t="s">
        <v>139</v>
      </c>
      <c r="F49" s="28" t="s">
        <v>134</v>
      </c>
      <c r="G49" s="28" t="s">
        <v>91</v>
      </c>
      <c r="H49" s="18">
        <v>0</v>
      </c>
      <c r="I49" s="18"/>
      <c r="J49" s="18">
        <v>150</v>
      </c>
      <c r="K49" s="19">
        <f t="shared" si="2"/>
        <v>150</v>
      </c>
    </row>
    <row r="50" spans="1:11" s="20" customFormat="1" ht="40.15" customHeight="1" x14ac:dyDescent="0.3">
      <c r="A50" s="6">
        <v>47</v>
      </c>
      <c r="B50" s="15">
        <v>777951836</v>
      </c>
      <c r="C50" s="17" t="s">
        <v>140</v>
      </c>
      <c r="D50" s="17" t="s">
        <v>53</v>
      </c>
      <c r="E50" s="17" t="s">
        <v>141</v>
      </c>
      <c r="F50" s="28" t="s">
        <v>134</v>
      </c>
      <c r="G50" s="28" t="s">
        <v>16</v>
      </c>
      <c r="H50" s="18">
        <v>0</v>
      </c>
      <c r="I50" s="18"/>
      <c r="J50" s="18">
        <v>120</v>
      </c>
      <c r="K50" s="19">
        <f t="shared" si="2"/>
        <v>120</v>
      </c>
    </row>
    <row r="51" spans="1:11" s="33" customFormat="1" ht="40.15" customHeight="1" thickBot="1" x14ac:dyDescent="0.35">
      <c r="A51" s="2"/>
      <c r="B51" s="29" t="s">
        <v>142</v>
      </c>
      <c r="C51" s="30"/>
      <c r="D51" s="30"/>
      <c r="E51" s="30"/>
      <c r="F51" s="30"/>
      <c r="G51" s="30"/>
      <c r="H51" s="31">
        <f>SUM(H4:H50)</f>
        <v>5240</v>
      </c>
      <c r="I51" s="31">
        <f>SUM(I4:I50)</f>
        <v>540</v>
      </c>
      <c r="J51" s="31">
        <f>SUM(J4:J50)</f>
        <v>540</v>
      </c>
      <c r="K51" s="32">
        <f>SUM(K4:K50)</f>
        <v>6320</v>
      </c>
    </row>
    <row r="52" spans="1:11" s="33" customFormat="1" ht="40.15" customHeight="1" x14ac:dyDescent="0.3">
      <c r="A52" s="2"/>
      <c r="B52" s="34"/>
      <c r="C52" s="34"/>
      <c r="D52" s="34"/>
      <c r="E52" s="34"/>
      <c r="F52" s="34"/>
      <c r="G52" s="34"/>
      <c r="H52" s="35"/>
      <c r="I52" s="35"/>
      <c r="J52" s="35"/>
      <c r="K52" s="35"/>
    </row>
    <row r="53" spans="1:11" s="37" customFormat="1" ht="32.450000000000003" customHeight="1" x14ac:dyDescent="0.3">
      <c r="A53" s="5"/>
      <c r="B53" s="5"/>
      <c r="C53" s="5"/>
      <c r="D53" s="5"/>
      <c r="E53" s="5"/>
      <c r="F53" s="5"/>
      <c r="G53" s="5"/>
      <c r="H53" s="36"/>
      <c r="I53" s="36"/>
      <c r="J53" s="36"/>
      <c r="K53" s="36"/>
    </row>
    <row r="54" spans="1:11" s="6" customFormat="1" ht="18.75" x14ac:dyDescent="0.3">
      <c r="H54" s="38"/>
      <c r="I54" s="38"/>
      <c r="J54" s="38"/>
      <c r="K54" s="39"/>
    </row>
    <row r="55" spans="1:11" s="5" customFormat="1" ht="18.75" x14ac:dyDescent="0.3">
      <c r="H55" s="40"/>
      <c r="I55" s="40"/>
      <c r="J55" s="40"/>
      <c r="K55" s="41"/>
    </row>
    <row r="56" spans="1:11" s="6" customFormat="1" ht="18.75" x14ac:dyDescent="0.3">
      <c r="H56" s="38"/>
      <c r="I56" s="38"/>
      <c r="J56" s="38"/>
      <c r="K56" s="39"/>
    </row>
    <row r="57" spans="1:11" s="6" customFormat="1" ht="18.75" x14ac:dyDescent="0.3">
      <c r="H57" s="40"/>
      <c r="I57" s="40"/>
      <c r="J57" s="40"/>
      <c r="K57" s="41"/>
    </row>
    <row r="58" spans="1:11" s="6" customFormat="1" ht="18.75" x14ac:dyDescent="0.3">
      <c r="H58" s="38"/>
      <c r="I58" s="38"/>
      <c r="J58" s="38"/>
      <c r="K58" s="39"/>
    </row>
    <row r="59" spans="1:11" s="6" customFormat="1" ht="19.5" x14ac:dyDescent="0.35">
      <c r="H59" s="42"/>
      <c r="I59" s="42"/>
      <c r="J59" s="42"/>
      <c r="K59" s="43"/>
    </row>
    <row r="60" spans="1:11" s="20" customFormat="1" ht="18.75" x14ac:dyDescent="0.3">
      <c r="A60" s="6"/>
      <c r="B60" s="6"/>
      <c r="C60" s="6"/>
      <c r="D60" s="6"/>
      <c r="E60" s="6"/>
      <c r="F60" s="6"/>
      <c r="G60" s="6"/>
      <c r="H60" s="38"/>
      <c r="I60" s="38"/>
      <c r="J60" s="38"/>
      <c r="K60" s="39"/>
    </row>
    <row r="61" spans="1:11" s="20" customFormat="1" ht="18.75" x14ac:dyDescent="0.3">
      <c r="A61" s="6"/>
      <c r="B61" s="6"/>
      <c r="C61" s="6"/>
      <c r="D61" s="6"/>
      <c r="E61" s="6"/>
      <c r="F61" s="6"/>
      <c r="G61" s="6"/>
      <c r="H61" s="6"/>
      <c r="I61" s="6"/>
      <c r="J61" s="6"/>
      <c r="K61" s="7"/>
    </row>
    <row r="62" spans="1:11" s="20" customFormat="1" ht="18.75" x14ac:dyDescent="0.3">
      <c r="A62" s="6"/>
      <c r="B62" s="6"/>
      <c r="C62" s="6"/>
      <c r="D62" s="6"/>
      <c r="E62" s="6"/>
      <c r="F62" s="6"/>
      <c r="G62" s="6"/>
      <c r="H62" s="6"/>
      <c r="I62" s="6"/>
      <c r="J62" s="6"/>
      <c r="K62" s="7"/>
    </row>
    <row r="63" spans="1:11" s="44" customFormat="1" x14ac:dyDescent="0.25">
      <c r="K63" s="45"/>
    </row>
    <row r="66" ht="53.45" customHeight="1" x14ac:dyDescent="0.25"/>
    <row r="71" ht="13.9" customHeight="1" x14ac:dyDescent="0.25"/>
  </sheetData>
  <pageMargins left="0.70000000000000007" right="0.70000000000000007" top="0.75" bottom="0.75" header="0.30000000000000004" footer="0.30000000000000004"/>
  <pageSetup paperSize="0" fitToWidth="0" fitToHeight="0" orientation="portrait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7F24F6-CE6A-42D2-B83C-E794DF3BC478}">
  <dimension ref="A1:G57"/>
  <sheetViews>
    <sheetView tabSelected="1" topLeftCell="A8" workbookViewId="0">
      <selection activeCell="G48" sqref="G48"/>
    </sheetView>
  </sheetViews>
  <sheetFormatPr defaultColWidth="27.140625" defaultRowHeight="15" x14ac:dyDescent="0.25"/>
  <cols>
    <col min="1" max="2" width="28.140625" style="8" customWidth="1"/>
    <col min="3" max="3" width="24.28515625" style="8" customWidth="1"/>
    <col min="4" max="4" width="27.140625" style="8" customWidth="1"/>
    <col min="5" max="5" width="17" style="46" customWidth="1"/>
    <col min="6" max="6" width="9.7109375" style="8" customWidth="1"/>
    <col min="7" max="16384" width="27.140625" style="8"/>
  </cols>
  <sheetData>
    <row r="1" spans="1:6" s="14" customFormat="1" ht="25.5" customHeight="1" x14ac:dyDescent="0.3">
      <c r="A1" s="11" t="s">
        <v>189</v>
      </c>
      <c r="B1" s="11" t="s">
        <v>176</v>
      </c>
      <c r="C1" s="47" t="s">
        <v>165</v>
      </c>
      <c r="D1" s="11" t="s">
        <v>167</v>
      </c>
      <c r="E1" s="51" t="s">
        <v>11</v>
      </c>
      <c r="F1" s="14" t="s">
        <v>164</v>
      </c>
    </row>
    <row r="2" spans="1:6" s="20" customFormat="1" ht="40.15" customHeight="1" x14ac:dyDescent="0.3">
      <c r="A2" s="16" t="s">
        <v>13</v>
      </c>
      <c r="B2" s="16" t="s">
        <v>12</v>
      </c>
      <c r="C2" s="48">
        <v>778107418</v>
      </c>
      <c r="D2" s="17" t="s">
        <v>14</v>
      </c>
      <c r="E2" s="52">
        <v>100</v>
      </c>
      <c r="F2" s="20">
        <v>3</v>
      </c>
    </row>
    <row r="3" spans="1:6" s="20" customFormat="1" ht="40.15" customHeight="1" x14ac:dyDescent="0.3">
      <c r="A3" s="16" t="s">
        <v>18</v>
      </c>
      <c r="B3" s="16" t="s">
        <v>17</v>
      </c>
      <c r="C3" s="48">
        <v>717035773</v>
      </c>
      <c r="D3" s="17" t="s">
        <v>19</v>
      </c>
      <c r="E3" s="52">
        <v>100</v>
      </c>
      <c r="F3" s="20">
        <v>3</v>
      </c>
    </row>
    <row r="4" spans="1:6" s="20" customFormat="1" ht="40.15" customHeight="1" x14ac:dyDescent="0.3">
      <c r="A4" s="16" t="s">
        <v>21</v>
      </c>
      <c r="B4" s="16" t="s">
        <v>20</v>
      </c>
      <c r="C4" s="48">
        <v>715216238</v>
      </c>
      <c r="D4" s="17" t="s">
        <v>22</v>
      </c>
      <c r="E4" s="52">
        <v>100</v>
      </c>
      <c r="F4" s="20">
        <v>3</v>
      </c>
    </row>
    <row r="5" spans="1:6" s="20" customFormat="1" ht="40.15" customHeight="1" x14ac:dyDescent="0.3">
      <c r="A5" s="16" t="s">
        <v>24</v>
      </c>
      <c r="B5" s="16" t="s">
        <v>177</v>
      </c>
      <c r="C5" s="48">
        <v>712947380</v>
      </c>
      <c r="D5" s="17" t="s">
        <v>168</v>
      </c>
      <c r="E5" s="52">
        <v>100</v>
      </c>
      <c r="F5" s="20">
        <v>3</v>
      </c>
    </row>
    <row r="6" spans="1:6" s="20" customFormat="1" ht="40.15" customHeight="1" x14ac:dyDescent="0.3">
      <c r="A6" s="16" t="s">
        <v>27</v>
      </c>
      <c r="B6" s="16" t="s">
        <v>26</v>
      </c>
      <c r="C6" s="48">
        <v>777211301</v>
      </c>
      <c r="D6" s="17" t="s">
        <v>28</v>
      </c>
      <c r="E6" s="52">
        <v>100</v>
      </c>
      <c r="F6" s="20">
        <v>3</v>
      </c>
    </row>
    <row r="7" spans="1:6" s="20" customFormat="1" ht="40.15" customHeight="1" x14ac:dyDescent="0.3">
      <c r="A7" s="16" t="s">
        <v>30</v>
      </c>
      <c r="B7" s="16" t="s">
        <v>29</v>
      </c>
      <c r="C7" s="48">
        <v>782228050</v>
      </c>
      <c r="D7" s="17" t="s">
        <v>31</v>
      </c>
      <c r="E7" s="52">
        <v>100</v>
      </c>
      <c r="F7" s="20">
        <v>3</v>
      </c>
    </row>
    <row r="8" spans="1:6" s="20" customFormat="1" ht="40.15" customHeight="1" x14ac:dyDescent="0.3">
      <c r="A8" s="16" t="s">
        <v>18</v>
      </c>
      <c r="B8" s="16" t="s">
        <v>178</v>
      </c>
      <c r="C8" s="48">
        <v>775022519</v>
      </c>
      <c r="D8" s="17" t="s">
        <v>33</v>
      </c>
      <c r="E8" s="52">
        <v>100</v>
      </c>
      <c r="F8" s="20">
        <v>3</v>
      </c>
    </row>
    <row r="9" spans="1:6" s="20" customFormat="1" ht="40.15" customHeight="1" x14ac:dyDescent="0.3">
      <c r="A9" s="16" t="s">
        <v>37</v>
      </c>
      <c r="B9" s="16" t="s">
        <v>36</v>
      </c>
      <c r="C9" s="48" t="s">
        <v>35</v>
      </c>
      <c r="D9" s="17" t="s">
        <v>38</v>
      </c>
      <c r="E9" s="52">
        <v>100</v>
      </c>
      <c r="F9" s="20">
        <v>3</v>
      </c>
    </row>
    <row r="10" spans="1:6" s="20" customFormat="1" ht="40.15" customHeight="1" x14ac:dyDescent="0.3">
      <c r="A10" s="16" t="s">
        <v>59</v>
      </c>
      <c r="B10" s="16" t="s">
        <v>179</v>
      </c>
      <c r="C10" s="48">
        <v>774745408</v>
      </c>
      <c r="D10" s="17" t="s">
        <v>144</v>
      </c>
      <c r="E10" s="52">
        <v>100</v>
      </c>
      <c r="F10" s="20">
        <v>3</v>
      </c>
    </row>
    <row r="11" spans="1:6" s="20" customFormat="1" ht="40.15" customHeight="1" x14ac:dyDescent="0.3">
      <c r="A11" s="16" t="s">
        <v>18</v>
      </c>
      <c r="B11" s="16" t="s">
        <v>43</v>
      </c>
      <c r="C11" s="48" t="s">
        <v>42</v>
      </c>
      <c r="D11" s="17" t="s">
        <v>44</v>
      </c>
      <c r="E11" s="52">
        <v>100</v>
      </c>
      <c r="F11" s="20">
        <v>3</v>
      </c>
    </row>
    <row r="12" spans="1:6" s="20" customFormat="1" ht="40.15" customHeight="1" x14ac:dyDescent="0.3">
      <c r="A12" s="16" t="s">
        <v>27</v>
      </c>
      <c r="B12" s="16" t="s">
        <v>46</v>
      </c>
      <c r="C12" s="48" t="s">
        <v>45</v>
      </c>
      <c r="D12" s="17" t="s">
        <v>47</v>
      </c>
      <c r="E12" s="52">
        <v>100</v>
      </c>
      <c r="F12" s="20">
        <v>3</v>
      </c>
    </row>
    <row r="13" spans="1:6" s="20" customFormat="1" ht="40.15" customHeight="1" x14ac:dyDescent="0.3">
      <c r="A13" s="16" t="s">
        <v>50</v>
      </c>
      <c r="B13" s="16" t="s">
        <v>49</v>
      </c>
      <c r="C13" s="48" t="s">
        <v>48</v>
      </c>
      <c r="D13" s="17" t="s">
        <v>51</v>
      </c>
      <c r="E13" s="52">
        <v>100</v>
      </c>
      <c r="F13" s="20">
        <v>3</v>
      </c>
    </row>
    <row r="14" spans="1:6" s="20" customFormat="1" ht="40.15" customHeight="1" x14ac:dyDescent="0.3">
      <c r="A14" s="17" t="s">
        <v>53</v>
      </c>
      <c r="B14" s="17" t="s">
        <v>180</v>
      </c>
      <c r="C14" s="48">
        <v>783370654</v>
      </c>
      <c r="D14" s="17" t="s">
        <v>54</v>
      </c>
      <c r="E14" s="52">
        <v>100</v>
      </c>
      <c r="F14" s="20">
        <v>3</v>
      </c>
    </row>
    <row r="15" spans="1:6" s="20" customFormat="1" ht="40.15" customHeight="1" x14ac:dyDescent="0.3">
      <c r="A15" s="17" t="s">
        <v>21</v>
      </c>
      <c r="B15" s="17" t="s">
        <v>56</v>
      </c>
      <c r="C15" s="48">
        <v>789650521</v>
      </c>
      <c r="D15" s="17" t="s">
        <v>57</v>
      </c>
      <c r="E15" s="52">
        <v>100</v>
      </c>
      <c r="F15" s="20">
        <v>3</v>
      </c>
    </row>
    <row r="16" spans="1:6" s="25" customFormat="1" ht="40.15" customHeight="1" x14ac:dyDescent="0.3">
      <c r="A16" s="23" t="s">
        <v>59</v>
      </c>
      <c r="B16" s="23" t="s">
        <v>58</v>
      </c>
      <c r="C16" s="49">
        <v>716128877</v>
      </c>
      <c r="D16" s="23" t="s">
        <v>60</v>
      </c>
      <c r="E16" s="52">
        <v>100</v>
      </c>
      <c r="F16" s="25">
        <v>3</v>
      </c>
    </row>
    <row r="17" spans="1:6" s="20" customFormat="1" ht="40.15" customHeight="1" x14ac:dyDescent="0.3">
      <c r="A17" s="17" t="s">
        <v>62</v>
      </c>
      <c r="B17" s="17" t="s">
        <v>61</v>
      </c>
      <c r="C17" s="48">
        <v>785542058</v>
      </c>
      <c r="D17" s="17" t="s">
        <v>63</v>
      </c>
      <c r="E17" s="52">
        <v>100</v>
      </c>
      <c r="F17" s="20">
        <v>3</v>
      </c>
    </row>
    <row r="18" spans="1:6" s="20" customFormat="1" ht="40.15" customHeight="1" x14ac:dyDescent="0.3">
      <c r="A18" s="17" t="s">
        <v>21</v>
      </c>
      <c r="B18" s="17" t="s">
        <v>67</v>
      </c>
      <c r="C18" s="48">
        <v>776347516</v>
      </c>
      <c r="D18" s="17" t="s">
        <v>169</v>
      </c>
      <c r="E18" s="52">
        <v>100</v>
      </c>
      <c r="F18" s="20">
        <v>3</v>
      </c>
    </row>
    <row r="19" spans="1:6" s="20" customFormat="1" ht="40.15" customHeight="1" x14ac:dyDescent="0.3">
      <c r="A19" s="17" t="s">
        <v>21</v>
      </c>
      <c r="B19" s="17" t="s">
        <v>69</v>
      </c>
      <c r="C19" s="48">
        <v>786233660</v>
      </c>
      <c r="D19" s="17" t="s">
        <v>70</v>
      </c>
      <c r="E19" s="52">
        <v>100</v>
      </c>
      <c r="F19" s="20">
        <v>3</v>
      </c>
    </row>
    <row r="20" spans="1:6" s="20" customFormat="1" ht="40.15" customHeight="1" x14ac:dyDescent="0.3">
      <c r="A20" s="17" t="s">
        <v>18</v>
      </c>
      <c r="B20" s="17" t="s">
        <v>71</v>
      </c>
      <c r="C20" s="48">
        <v>783496287</v>
      </c>
      <c r="D20" s="17" t="s">
        <v>72</v>
      </c>
      <c r="E20" s="52">
        <v>100</v>
      </c>
      <c r="F20" s="20">
        <v>3</v>
      </c>
    </row>
    <row r="21" spans="1:6" s="20" customFormat="1" ht="40.15" customHeight="1" x14ac:dyDescent="0.3">
      <c r="A21" s="17" t="s">
        <v>18</v>
      </c>
      <c r="B21" s="17" t="s">
        <v>75</v>
      </c>
      <c r="C21" s="48">
        <v>786413315</v>
      </c>
      <c r="D21" s="17" t="s">
        <v>76</v>
      </c>
      <c r="E21" s="52">
        <v>100</v>
      </c>
      <c r="F21" s="20">
        <v>3</v>
      </c>
    </row>
    <row r="22" spans="1:6" s="20" customFormat="1" ht="40.15" customHeight="1" x14ac:dyDescent="0.3">
      <c r="A22" s="17" t="s">
        <v>78</v>
      </c>
      <c r="B22" s="17" t="s">
        <v>77</v>
      </c>
      <c r="C22" s="48">
        <v>775270307</v>
      </c>
      <c r="D22" s="17" t="s">
        <v>79</v>
      </c>
      <c r="E22" s="52">
        <v>100</v>
      </c>
      <c r="F22" s="20">
        <v>3</v>
      </c>
    </row>
    <row r="23" spans="1:6" s="20" customFormat="1" ht="40.15" customHeight="1" x14ac:dyDescent="0.3">
      <c r="A23" s="17" t="s">
        <v>21</v>
      </c>
      <c r="B23" s="17" t="s">
        <v>154</v>
      </c>
      <c r="C23" s="48">
        <v>778631607</v>
      </c>
      <c r="D23" s="17" t="s">
        <v>81</v>
      </c>
      <c r="E23" s="52">
        <v>100</v>
      </c>
      <c r="F23" s="20">
        <v>3</v>
      </c>
    </row>
    <row r="24" spans="1:6" s="20" customFormat="1" ht="40.15" customHeight="1" x14ac:dyDescent="0.3">
      <c r="A24" s="17" t="s">
        <v>50</v>
      </c>
      <c r="B24" s="17" t="s">
        <v>181</v>
      </c>
      <c r="C24" s="48">
        <v>711481796</v>
      </c>
      <c r="D24" s="17" t="s">
        <v>170</v>
      </c>
      <c r="E24" s="52">
        <v>100</v>
      </c>
      <c r="F24" s="20">
        <v>3</v>
      </c>
    </row>
    <row r="25" spans="1:6" s="20" customFormat="1" ht="40.15" customHeight="1" x14ac:dyDescent="0.3">
      <c r="A25" s="17" t="s">
        <v>50</v>
      </c>
      <c r="B25" s="17" t="s">
        <v>84</v>
      </c>
      <c r="C25" s="48">
        <v>788103102</v>
      </c>
      <c r="D25" s="17" t="s">
        <v>171</v>
      </c>
      <c r="E25" s="52">
        <v>100</v>
      </c>
      <c r="F25" s="20">
        <v>3</v>
      </c>
    </row>
    <row r="26" spans="1:6" s="20" customFormat="1" ht="40.15" customHeight="1" x14ac:dyDescent="0.3">
      <c r="A26" s="17" t="s">
        <v>87</v>
      </c>
      <c r="B26" s="17" t="s">
        <v>182</v>
      </c>
      <c r="C26" s="48">
        <v>714431486</v>
      </c>
      <c r="D26" s="17" t="s">
        <v>88</v>
      </c>
      <c r="E26" s="52">
        <v>100</v>
      </c>
      <c r="F26" s="20">
        <v>3</v>
      </c>
    </row>
    <row r="27" spans="1:6" s="20" customFormat="1" ht="40.15" customHeight="1" x14ac:dyDescent="0.3">
      <c r="A27" s="17" t="s">
        <v>50</v>
      </c>
      <c r="B27" s="17" t="s">
        <v>89</v>
      </c>
      <c r="C27" s="48">
        <v>718634507</v>
      </c>
      <c r="D27" s="17" t="s">
        <v>90</v>
      </c>
      <c r="E27" s="52">
        <v>100</v>
      </c>
      <c r="F27" s="20">
        <v>3</v>
      </c>
    </row>
    <row r="28" spans="1:6" s="20" customFormat="1" ht="40.15" customHeight="1" x14ac:dyDescent="0.3">
      <c r="A28" s="17" t="s">
        <v>93</v>
      </c>
      <c r="B28" s="17" t="s">
        <v>92</v>
      </c>
      <c r="C28" s="48">
        <v>775931688</v>
      </c>
      <c r="D28" s="17" t="s">
        <v>94</v>
      </c>
      <c r="E28" s="52">
        <v>100</v>
      </c>
      <c r="F28" s="20">
        <v>3</v>
      </c>
    </row>
    <row r="29" spans="1:6" s="20" customFormat="1" ht="40.15" customHeight="1" x14ac:dyDescent="0.3">
      <c r="A29" s="17" t="s">
        <v>24</v>
      </c>
      <c r="B29" s="17" t="s">
        <v>157</v>
      </c>
      <c r="C29" s="48">
        <v>710228773</v>
      </c>
      <c r="D29" s="17" t="s">
        <v>172</v>
      </c>
      <c r="E29" s="52">
        <v>100</v>
      </c>
      <c r="F29" s="20">
        <v>3</v>
      </c>
    </row>
    <row r="30" spans="1:6" s="20" customFormat="1" ht="40.15" customHeight="1" x14ac:dyDescent="0.3">
      <c r="A30" s="17" t="s">
        <v>99</v>
      </c>
      <c r="B30" s="17" t="s">
        <v>98</v>
      </c>
      <c r="C30" s="48">
        <v>718402048</v>
      </c>
      <c r="D30" s="17" t="s">
        <v>100</v>
      </c>
      <c r="E30" s="52">
        <v>100</v>
      </c>
      <c r="F30" s="20">
        <v>3</v>
      </c>
    </row>
    <row r="31" spans="1:6" s="20" customFormat="1" ht="40.15" customHeight="1" x14ac:dyDescent="0.3">
      <c r="A31" s="17" t="s">
        <v>24</v>
      </c>
      <c r="B31" s="17" t="s">
        <v>101</v>
      </c>
      <c r="C31" s="48">
        <v>717873411</v>
      </c>
      <c r="D31" s="17" t="s">
        <v>102</v>
      </c>
      <c r="E31" s="52">
        <v>100</v>
      </c>
      <c r="F31" s="20">
        <v>3</v>
      </c>
    </row>
    <row r="32" spans="1:6" s="20" customFormat="1" ht="40.15" customHeight="1" x14ac:dyDescent="0.3">
      <c r="A32" s="17" t="s">
        <v>50</v>
      </c>
      <c r="B32" s="17" t="s">
        <v>183</v>
      </c>
      <c r="C32" s="48">
        <v>715208489</v>
      </c>
      <c r="D32" s="17" t="s">
        <v>173</v>
      </c>
      <c r="E32" s="52">
        <v>100</v>
      </c>
      <c r="F32" s="20">
        <v>3</v>
      </c>
    </row>
    <row r="33" spans="1:6" s="20" customFormat="1" ht="40.15" customHeight="1" x14ac:dyDescent="0.3">
      <c r="A33" s="17" t="s">
        <v>107</v>
      </c>
      <c r="B33" s="17" t="s">
        <v>106</v>
      </c>
      <c r="C33" s="48">
        <v>715881661</v>
      </c>
      <c r="D33" s="17" t="s">
        <v>108</v>
      </c>
      <c r="E33" s="52">
        <v>100</v>
      </c>
      <c r="F33" s="20">
        <v>3</v>
      </c>
    </row>
    <row r="34" spans="1:6" s="20" customFormat="1" ht="40.15" customHeight="1" x14ac:dyDescent="0.3">
      <c r="A34" s="17" t="s">
        <v>50</v>
      </c>
      <c r="B34" s="17" t="s">
        <v>109</v>
      </c>
      <c r="C34" s="48">
        <v>717873949</v>
      </c>
      <c r="D34" s="17" t="s">
        <v>110</v>
      </c>
      <c r="E34" s="52">
        <v>100</v>
      </c>
      <c r="F34" s="20">
        <v>3</v>
      </c>
    </row>
    <row r="35" spans="1:6" s="20" customFormat="1" ht="40.15" customHeight="1" x14ac:dyDescent="0.3">
      <c r="A35" s="17" t="s">
        <v>53</v>
      </c>
      <c r="B35" s="17" t="s">
        <v>184</v>
      </c>
      <c r="C35" s="26">
        <v>784210083</v>
      </c>
      <c r="D35" s="27" t="s">
        <v>174</v>
      </c>
      <c r="E35" s="52">
        <v>50</v>
      </c>
      <c r="F35" s="20">
        <v>1.5</v>
      </c>
    </row>
    <row r="36" spans="1:6" s="20" customFormat="1" ht="40.15" customHeight="1" x14ac:dyDescent="0.3">
      <c r="A36" s="17" t="s">
        <v>21</v>
      </c>
      <c r="B36" s="17" t="s">
        <v>114</v>
      </c>
      <c r="C36" s="48">
        <v>784410787</v>
      </c>
      <c r="D36" s="17" t="s">
        <v>115</v>
      </c>
      <c r="E36" s="52">
        <v>100</v>
      </c>
      <c r="F36" s="20">
        <v>3</v>
      </c>
    </row>
    <row r="37" spans="1:6" s="20" customFormat="1" ht="40.15" customHeight="1" x14ac:dyDescent="0.3">
      <c r="A37" s="17" t="s">
        <v>117</v>
      </c>
      <c r="B37" s="17" t="s">
        <v>116</v>
      </c>
      <c r="C37" s="48">
        <v>780276435</v>
      </c>
      <c r="D37" s="17" t="s">
        <v>118</v>
      </c>
      <c r="E37" s="52">
        <v>100</v>
      </c>
      <c r="F37" s="20">
        <v>3</v>
      </c>
    </row>
    <row r="38" spans="1:6" s="20" customFormat="1" ht="40.15" customHeight="1" x14ac:dyDescent="0.3">
      <c r="A38" s="17" t="s">
        <v>120</v>
      </c>
      <c r="B38" s="17" t="s">
        <v>119</v>
      </c>
      <c r="C38" s="48">
        <v>717826851</v>
      </c>
      <c r="D38" s="17" t="s">
        <v>121</v>
      </c>
      <c r="E38" s="52">
        <v>100</v>
      </c>
      <c r="F38" s="20">
        <v>3</v>
      </c>
    </row>
    <row r="39" spans="1:6" s="20" customFormat="1" ht="40.15" customHeight="1" x14ac:dyDescent="0.3">
      <c r="A39" s="17" t="s">
        <v>123</v>
      </c>
      <c r="B39" s="17" t="s">
        <v>122</v>
      </c>
      <c r="C39" s="48">
        <v>789094366</v>
      </c>
      <c r="D39" s="17" t="s">
        <v>124</v>
      </c>
      <c r="E39" s="52">
        <v>100</v>
      </c>
      <c r="F39" s="20">
        <v>3</v>
      </c>
    </row>
    <row r="40" spans="1:6" s="20" customFormat="1" ht="40.15" customHeight="1" x14ac:dyDescent="0.3">
      <c r="A40" s="17" t="s">
        <v>126</v>
      </c>
      <c r="B40" s="17" t="s">
        <v>125</v>
      </c>
      <c r="C40" s="48">
        <v>788393112</v>
      </c>
      <c r="D40" s="17" t="s">
        <v>127</v>
      </c>
      <c r="E40" s="52">
        <v>100</v>
      </c>
      <c r="F40" s="20">
        <v>3</v>
      </c>
    </row>
    <row r="41" spans="1:6" s="20" customFormat="1" ht="40.15" customHeight="1" x14ac:dyDescent="0.3">
      <c r="A41" s="17" t="s">
        <v>50</v>
      </c>
      <c r="B41" s="17" t="s">
        <v>128</v>
      </c>
      <c r="C41" s="48">
        <v>779199684</v>
      </c>
      <c r="D41" s="17" t="s">
        <v>129</v>
      </c>
      <c r="E41" s="52">
        <v>100</v>
      </c>
      <c r="F41" s="20">
        <v>3</v>
      </c>
    </row>
    <row r="42" spans="1:6" s="20" customFormat="1" ht="40.15" customHeight="1" x14ac:dyDescent="0.3">
      <c r="A42" s="17" t="s">
        <v>24</v>
      </c>
      <c r="B42" s="17" t="s">
        <v>185</v>
      </c>
      <c r="C42" s="48">
        <v>773866286</v>
      </c>
      <c r="D42" s="17" t="s">
        <v>131</v>
      </c>
      <c r="E42" s="52">
        <v>1200</v>
      </c>
      <c r="F42" s="20">
        <v>36</v>
      </c>
    </row>
    <row r="43" spans="1:6" s="20" customFormat="1" ht="40.15" customHeight="1" x14ac:dyDescent="0.3">
      <c r="A43" s="17" t="s">
        <v>24</v>
      </c>
      <c r="B43" s="17" t="s">
        <v>185</v>
      </c>
      <c r="C43" s="48">
        <v>773866286</v>
      </c>
      <c r="D43" s="17" t="s">
        <v>131</v>
      </c>
      <c r="E43" s="52">
        <v>120</v>
      </c>
      <c r="F43" s="20">
        <v>3.5999999999999996</v>
      </c>
    </row>
    <row r="44" spans="1:6" s="20" customFormat="1" ht="40.15" customHeight="1" x14ac:dyDescent="0.3">
      <c r="A44" s="17" t="s">
        <v>136</v>
      </c>
      <c r="B44" s="17" t="s">
        <v>186</v>
      </c>
      <c r="C44" s="48">
        <v>778285605</v>
      </c>
      <c r="D44" s="17" t="s">
        <v>137</v>
      </c>
      <c r="E44" s="52">
        <v>130</v>
      </c>
      <c r="F44" s="20">
        <v>3.9</v>
      </c>
    </row>
    <row r="45" spans="1:6" s="20" customFormat="1" ht="40.15" customHeight="1" x14ac:dyDescent="0.3">
      <c r="A45" s="17" t="s">
        <v>21</v>
      </c>
      <c r="B45" s="17" t="s">
        <v>187</v>
      </c>
      <c r="C45" s="48">
        <v>777716297</v>
      </c>
      <c r="D45" s="17" t="s">
        <v>139</v>
      </c>
      <c r="E45" s="52">
        <v>150</v>
      </c>
      <c r="F45" s="20">
        <v>4.5</v>
      </c>
    </row>
    <row r="46" spans="1:6" s="20" customFormat="1" ht="40.15" customHeight="1" x14ac:dyDescent="0.3">
      <c r="A46" s="17" t="s">
        <v>53</v>
      </c>
      <c r="B46" s="17" t="s">
        <v>188</v>
      </c>
      <c r="C46" s="48">
        <v>777951836</v>
      </c>
      <c r="D46" s="17" t="s">
        <v>175</v>
      </c>
      <c r="E46" s="52">
        <v>120</v>
      </c>
      <c r="F46" s="20">
        <v>3.5999999999999996</v>
      </c>
    </row>
    <row r="47" spans="1:6" s="33" customFormat="1" ht="40.15" customHeight="1" thickBot="1" x14ac:dyDescent="0.35">
      <c r="A47" s="30"/>
      <c r="B47" s="30"/>
      <c r="C47" s="50" t="s">
        <v>166</v>
      </c>
      <c r="D47" s="30"/>
      <c r="E47" s="53">
        <v>5670</v>
      </c>
      <c r="F47" s="33">
        <v>170.1</v>
      </c>
    </row>
    <row r="48" spans="1:6" s="20" customFormat="1" ht="18.75" x14ac:dyDescent="0.3">
      <c r="A48" s="6"/>
      <c r="B48" s="6"/>
      <c r="C48" s="6"/>
      <c r="D48" s="6"/>
      <c r="E48" s="7"/>
    </row>
    <row r="49" spans="1:7" s="44" customFormat="1" x14ac:dyDescent="0.25">
      <c r="E49" s="45"/>
    </row>
    <row r="52" spans="1:7" customFormat="1" ht="53.45" customHeight="1" x14ac:dyDescent="0.25">
      <c r="A52" s="8"/>
      <c r="B52" s="8"/>
      <c r="C52" s="8"/>
      <c r="D52" s="8"/>
      <c r="E52" s="46"/>
      <c r="F52" s="8"/>
      <c r="G52" s="8"/>
    </row>
    <row r="57" spans="1:7" ht="13.9" customHeight="1" x14ac:dyDescent="0.25"/>
  </sheetData>
  <pageMargins left="0.70000000000000007" right="0.70000000000000007" top="0.75" bottom="0.75" header="0.30000000000000004" footer="0.30000000000000004"/>
  <pageSetup paperSize="0" fitToWidth="0" fitToHeight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D837A4-F6F4-4633-9C67-D41B3ECAC560}">
  <dimension ref="A1:H65"/>
  <sheetViews>
    <sheetView workbookViewId="0"/>
  </sheetViews>
  <sheetFormatPr defaultColWidth="27.140625" defaultRowHeight="15" x14ac:dyDescent="0.25"/>
  <cols>
    <col min="1" max="1" width="6.5703125" style="8" customWidth="1"/>
    <col min="2" max="2" width="18.7109375" style="8" customWidth="1"/>
    <col min="3" max="4" width="28.140625" style="8" customWidth="1"/>
    <col min="5" max="6" width="27.140625" style="8" customWidth="1"/>
    <col min="7" max="7" width="22.85546875" style="8" customWidth="1"/>
    <col min="8" max="8" width="20.140625" style="8" customWidth="1"/>
    <col min="9" max="9" width="27.140625" style="8" customWidth="1"/>
    <col min="10" max="16384" width="27.140625" style="8"/>
  </cols>
  <sheetData>
    <row r="1" spans="1:8" s="4" customFormat="1" ht="25.9" customHeight="1" x14ac:dyDescent="0.3">
      <c r="A1" s="1"/>
      <c r="B1" s="2" t="s">
        <v>162</v>
      </c>
      <c r="C1" s="2"/>
      <c r="D1" s="2"/>
      <c r="E1" s="2"/>
      <c r="F1" s="2"/>
      <c r="G1" s="2"/>
      <c r="H1" s="2"/>
    </row>
    <row r="2" spans="1:8" ht="18.75" x14ac:dyDescent="0.3">
      <c r="A2" s="5"/>
      <c r="B2" s="6" t="s">
        <v>1</v>
      </c>
      <c r="C2" s="6"/>
      <c r="D2" s="6"/>
      <c r="E2" s="6"/>
      <c r="F2" s="6"/>
      <c r="G2" s="6"/>
      <c r="H2" s="6"/>
    </row>
    <row r="3" spans="1:8" s="14" customFormat="1" ht="55.15" customHeight="1" x14ac:dyDescent="0.3">
      <c r="A3" s="9"/>
      <c r="B3" s="10" t="s">
        <v>2</v>
      </c>
      <c r="C3" s="11" t="s">
        <v>3</v>
      </c>
      <c r="D3" s="11" t="s">
        <v>4</v>
      </c>
      <c r="E3" s="11" t="s">
        <v>5</v>
      </c>
      <c r="F3" s="11" t="s">
        <v>6</v>
      </c>
      <c r="G3" s="11" t="s">
        <v>7</v>
      </c>
      <c r="H3" s="11" t="s">
        <v>163</v>
      </c>
    </row>
    <row r="4" spans="1:8" s="20" customFormat="1" ht="40.15" customHeight="1" x14ac:dyDescent="0.3">
      <c r="A4" s="6">
        <v>1</v>
      </c>
      <c r="B4" s="15">
        <v>778107418</v>
      </c>
      <c r="C4" s="16" t="s">
        <v>12</v>
      </c>
      <c r="D4" s="16" t="s">
        <v>13</v>
      </c>
      <c r="E4" s="17" t="s">
        <v>14</v>
      </c>
      <c r="F4" s="17" t="s">
        <v>15</v>
      </c>
      <c r="G4" s="17" t="s">
        <v>16</v>
      </c>
      <c r="H4" s="18">
        <f t="shared" ref="H4:H43" si="0">10*1</f>
        <v>10</v>
      </c>
    </row>
    <row r="5" spans="1:8" s="20" customFormat="1" ht="40.15" customHeight="1" x14ac:dyDescent="0.3">
      <c r="A5" s="6">
        <v>2</v>
      </c>
      <c r="B5" s="15">
        <v>717035773</v>
      </c>
      <c r="C5" s="16" t="s">
        <v>17</v>
      </c>
      <c r="D5" s="16" t="s">
        <v>18</v>
      </c>
      <c r="E5" s="17" t="s">
        <v>19</v>
      </c>
      <c r="F5" s="17" t="s">
        <v>15</v>
      </c>
      <c r="G5" s="17" t="s">
        <v>16</v>
      </c>
      <c r="H5" s="18">
        <f t="shared" si="0"/>
        <v>10</v>
      </c>
    </row>
    <row r="6" spans="1:8" s="20" customFormat="1" ht="40.15" customHeight="1" x14ac:dyDescent="0.3">
      <c r="A6" s="6">
        <v>3</v>
      </c>
      <c r="B6" s="15">
        <v>715216238</v>
      </c>
      <c r="C6" s="16" t="s">
        <v>20</v>
      </c>
      <c r="D6" s="16" t="s">
        <v>21</v>
      </c>
      <c r="E6" s="17" t="s">
        <v>22</v>
      </c>
      <c r="F6" s="17" t="s">
        <v>15</v>
      </c>
      <c r="G6" s="17" t="s">
        <v>16</v>
      </c>
      <c r="H6" s="18">
        <f t="shared" si="0"/>
        <v>10</v>
      </c>
    </row>
    <row r="7" spans="1:8" s="20" customFormat="1" ht="40.15" customHeight="1" x14ac:dyDescent="0.3">
      <c r="A7" s="6">
        <v>4</v>
      </c>
      <c r="B7" s="15">
        <v>712947380</v>
      </c>
      <c r="C7" s="16" t="s">
        <v>23</v>
      </c>
      <c r="D7" s="16" t="s">
        <v>24</v>
      </c>
      <c r="E7" s="17" t="s">
        <v>25</v>
      </c>
      <c r="F7" s="17" t="s">
        <v>15</v>
      </c>
      <c r="G7" s="17" t="s">
        <v>16</v>
      </c>
      <c r="H7" s="18">
        <f t="shared" si="0"/>
        <v>10</v>
      </c>
    </row>
    <row r="8" spans="1:8" s="20" customFormat="1" ht="40.15" customHeight="1" x14ac:dyDescent="0.3">
      <c r="A8" s="6">
        <v>5</v>
      </c>
      <c r="B8" s="15">
        <v>777211301</v>
      </c>
      <c r="C8" s="16" t="s">
        <v>26</v>
      </c>
      <c r="D8" s="16" t="s">
        <v>27</v>
      </c>
      <c r="E8" s="17" t="s">
        <v>28</v>
      </c>
      <c r="F8" s="17" t="s">
        <v>15</v>
      </c>
      <c r="G8" s="17" t="s">
        <v>16</v>
      </c>
      <c r="H8" s="18">
        <f t="shared" si="0"/>
        <v>10</v>
      </c>
    </row>
    <row r="9" spans="1:8" s="20" customFormat="1" ht="40.15" customHeight="1" x14ac:dyDescent="0.3">
      <c r="A9" s="6">
        <v>6</v>
      </c>
      <c r="B9" s="15">
        <v>782228050</v>
      </c>
      <c r="C9" s="16" t="s">
        <v>29</v>
      </c>
      <c r="D9" s="16" t="s">
        <v>30</v>
      </c>
      <c r="E9" s="17" t="s">
        <v>31</v>
      </c>
      <c r="F9" s="17" t="s">
        <v>15</v>
      </c>
      <c r="G9" s="17" t="s">
        <v>16</v>
      </c>
      <c r="H9" s="18">
        <f t="shared" si="0"/>
        <v>10</v>
      </c>
    </row>
    <row r="10" spans="1:8" s="20" customFormat="1" ht="40.15" customHeight="1" x14ac:dyDescent="0.3">
      <c r="A10" s="6">
        <v>7</v>
      </c>
      <c r="B10" s="15">
        <v>775022519</v>
      </c>
      <c r="C10" s="16" t="s">
        <v>32</v>
      </c>
      <c r="D10" s="16" t="s">
        <v>18</v>
      </c>
      <c r="E10" s="17" t="s">
        <v>33</v>
      </c>
      <c r="F10" s="17" t="s">
        <v>34</v>
      </c>
      <c r="G10" s="17" t="s">
        <v>16</v>
      </c>
      <c r="H10" s="18">
        <f t="shared" si="0"/>
        <v>10</v>
      </c>
    </row>
    <row r="11" spans="1:8" s="20" customFormat="1" ht="40.15" customHeight="1" x14ac:dyDescent="0.3">
      <c r="A11" s="6">
        <v>8</v>
      </c>
      <c r="B11" s="15" t="s">
        <v>35</v>
      </c>
      <c r="C11" s="16" t="s">
        <v>36</v>
      </c>
      <c r="D11" s="16" t="s">
        <v>37</v>
      </c>
      <c r="E11" s="17" t="s">
        <v>38</v>
      </c>
      <c r="F11" s="17" t="s">
        <v>34</v>
      </c>
      <c r="G11" s="17" t="s">
        <v>16</v>
      </c>
      <c r="H11" s="18">
        <f t="shared" si="0"/>
        <v>10</v>
      </c>
    </row>
    <row r="12" spans="1:8" s="20" customFormat="1" ht="40.15" customHeight="1" x14ac:dyDescent="0.3">
      <c r="A12" s="6">
        <v>9</v>
      </c>
      <c r="B12" s="15">
        <v>774745408</v>
      </c>
      <c r="C12" s="16" t="s">
        <v>143</v>
      </c>
      <c r="D12" s="16" t="s">
        <v>59</v>
      </c>
      <c r="E12" s="17" t="s">
        <v>144</v>
      </c>
      <c r="F12" s="17" t="s">
        <v>34</v>
      </c>
      <c r="G12" s="17" t="s">
        <v>16</v>
      </c>
      <c r="H12" s="18">
        <f t="shared" si="0"/>
        <v>10</v>
      </c>
    </row>
    <row r="13" spans="1:8" s="20" customFormat="1" ht="40.15" customHeight="1" x14ac:dyDescent="0.3">
      <c r="A13" s="6">
        <v>10</v>
      </c>
      <c r="B13" s="15" t="s">
        <v>42</v>
      </c>
      <c r="C13" s="16" t="s">
        <v>43</v>
      </c>
      <c r="D13" s="16" t="s">
        <v>18</v>
      </c>
      <c r="E13" s="17" t="s">
        <v>44</v>
      </c>
      <c r="F13" s="17" t="s">
        <v>34</v>
      </c>
      <c r="G13" s="17" t="s">
        <v>16</v>
      </c>
      <c r="H13" s="18">
        <f t="shared" si="0"/>
        <v>10</v>
      </c>
    </row>
    <row r="14" spans="1:8" s="20" customFormat="1" ht="40.15" customHeight="1" x14ac:dyDescent="0.3">
      <c r="A14" s="6">
        <v>11</v>
      </c>
      <c r="B14" s="15" t="s">
        <v>45</v>
      </c>
      <c r="C14" s="16" t="s">
        <v>46</v>
      </c>
      <c r="D14" s="16" t="s">
        <v>27</v>
      </c>
      <c r="E14" s="17" t="s">
        <v>47</v>
      </c>
      <c r="F14" s="17" t="s">
        <v>34</v>
      </c>
      <c r="G14" s="17" t="s">
        <v>16</v>
      </c>
      <c r="H14" s="18">
        <f t="shared" si="0"/>
        <v>10</v>
      </c>
    </row>
    <row r="15" spans="1:8" s="20" customFormat="1" ht="40.15" customHeight="1" x14ac:dyDescent="0.3">
      <c r="A15" s="6">
        <v>12</v>
      </c>
      <c r="B15" s="15" t="s">
        <v>48</v>
      </c>
      <c r="C15" s="16" t="s">
        <v>49</v>
      </c>
      <c r="D15" s="16" t="s">
        <v>50</v>
      </c>
      <c r="E15" s="17" t="s">
        <v>51</v>
      </c>
      <c r="F15" s="17" t="s">
        <v>34</v>
      </c>
      <c r="G15" s="17" t="s">
        <v>16</v>
      </c>
      <c r="H15" s="18">
        <f t="shared" si="0"/>
        <v>10</v>
      </c>
    </row>
    <row r="16" spans="1:8" s="20" customFormat="1" ht="40.15" customHeight="1" x14ac:dyDescent="0.3">
      <c r="A16" s="6">
        <v>15</v>
      </c>
      <c r="B16" s="15">
        <v>783370654</v>
      </c>
      <c r="C16" s="17" t="s">
        <v>52</v>
      </c>
      <c r="D16" s="17" t="s">
        <v>53</v>
      </c>
      <c r="E16" s="17" t="s">
        <v>145</v>
      </c>
      <c r="F16" s="17" t="s">
        <v>15</v>
      </c>
      <c r="G16" s="17" t="s">
        <v>55</v>
      </c>
      <c r="H16" s="18">
        <f t="shared" si="0"/>
        <v>10</v>
      </c>
    </row>
    <row r="17" spans="1:8" s="20" customFormat="1" ht="40.15" customHeight="1" x14ac:dyDescent="0.3">
      <c r="A17" s="6">
        <v>16</v>
      </c>
      <c r="B17" s="15">
        <v>789650521</v>
      </c>
      <c r="C17" s="17" t="s">
        <v>56</v>
      </c>
      <c r="D17" s="17" t="s">
        <v>21</v>
      </c>
      <c r="E17" s="17" t="s">
        <v>146</v>
      </c>
      <c r="F17" s="17" t="s">
        <v>15</v>
      </c>
      <c r="G17" s="17" t="s">
        <v>55</v>
      </c>
      <c r="H17" s="18">
        <f t="shared" si="0"/>
        <v>10</v>
      </c>
    </row>
    <row r="18" spans="1:8" s="25" customFormat="1" ht="40.15" customHeight="1" x14ac:dyDescent="0.3">
      <c r="A18" s="21">
        <v>17</v>
      </c>
      <c r="B18" s="22">
        <v>716128877</v>
      </c>
      <c r="C18" s="23" t="s">
        <v>58</v>
      </c>
      <c r="D18" s="23" t="s">
        <v>59</v>
      </c>
      <c r="E18" s="23" t="s">
        <v>147</v>
      </c>
      <c r="F18" s="23" t="s">
        <v>15</v>
      </c>
      <c r="G18" s="23" t="s">
        <v>55</v>
      </c>
      <c r="H18" s="18">
        <f t="shared" si="0"/>
        <v>10</v>
      </c>
    </row>
    <row r="19" spans="1:8" s="20" customFormat="1" ht="40.15" customHeight="1" x14ac:dyDescent="0.3">
      <c r="A19" s="6">
        <v>18</v>
      </c>
      <c r="B19" s="15">
        <v>785542058</v>
      </c>
      <c r="C19" s="17" t="s">
        <v>61</v>
      </c>
      <c r="D19" s="17" t="s">
        <v>62</v>
      </c>
      <c r="E19" s="17" t="s">
        <v>148</v>
      </c>
      <c r="F19" s="17" t="s">
        <v>15</v>
      </c>
      <c r="G19" s="17" t="s">
        <v>55</v>
      </c>
      <c r="H19" s="18">
        <f t="shared" si="0"/>
        <v>10</v>
      </c>
    </row>
    <row r="20" spans="1:8" s="20" customFormat="1" ht="40.15" customHeight="1" x14ac:dyDescent="0.3">
      <c r="A20" s="6">
        <v>19</v>
      </c>
      <c r="B20" s="15">
        <v>776347516</v>
      </c>
      <c r="C20" s="17" t="s">
        <v>67</v>
      </c>
      <c r="D20" s="17" t="s">
        <v>21</v>
      </c>
      <c r="E20" s="17" t="s">
        <v>149</v>
      </c>
      <c r="F20" s="17" t="s">
        <v>15</v>
      </c>
      <c r="G20" s="17" t="s">
        <v>55</v>
      </c>
      <c r="H20" s="18">
        <f t="shared" si="0"/>
        <v>10</v>
      </c>
    </row>
    <row r="21" spans="1:8" s="20" customFormat="1" ht="40.15" customHeight="1" x14ac:dyDescent="0.3">
      <c r="A21" s="6">
        <v>20</v>
      </c>
      <c r="B21" s="15">
        <v>786233660</v>
      </c>
      <c r="C21" s="17" t="s">
        <v>69</v>
      </c>
      <c r="D21" s="17" t="s">
        <v>21</v>
      </c>
      <c r="E21" s="17" t="s">
        <v>150</v>
      </c>
      <c r="F21" s="17" t="s">
        <v>15</v>
      </c>
      <c r="G21" s="17" t="s">
        <v>55</v>
      </c>
      <c r="H21" s="18">
        <f t="shared" si="0"/>
        <v>10</v>
      </c>
    </row>
    <row r="22" spans="1:8" s="20" customFormat="1" ht="40.15" customHeight="1" x14ac:dyDescent="0.3">
      <c r="A22" s="6">
        <v>21</v>
      </c>
      <c r="B22" s="15">
        <v>783496287</v>
      </c>
      <c r="C22" s="17" t="s">
        <v>71</v>
      </c>
      <c r="D22" s="17" t="s">
        <v>18</v>
      </c>
      <c r="E22" s="17" t="s">
        <v>151</v>
      </c>
      <c r="F22" s="17" t="s">
        <v>15</v>
      </c>
      <c r="G22" s="17" t="s">
        <v>55</v>
      </c>
      <c r="H22" s="18">
        <f t="shared" si="0"/>
        <v>10</v>
      </c>
    </row>
    <row r="23" spans="1:8" s="20" customFormat="1" ht="40.15" customHeight="1" x14ac:dyDescent="0.3">
      <c r="A23" s="6">
        <v>22</v>
      </c>
      <c r="B23" s="15">
        <v>786413315</v>
      </c>
      <c r="C23" s="17" t="s">
        <v>75</v>
      </c>
      <c r="D23" s="17" t="s">
        <v>18</v>
      </c>
      <c r="E23" s="17" t="s">
        <v>152</v>
      </c>
      <c r="F23" s="17" t="s">
        <v>34</v>
      </c>
      <c r="G23" s="17" t="s">
        <v>55</v>
      </c>
      <c r="H23" s="18">
        <f t="shared" si="0"/>
        <v>10</v>
      </c>
    </row>
    <row r="24" spans="1:8" s="20" customFormat="1" ht="40.15" customHeight="1" x14ac:dyDescent="0.3">
      <c r="A24" s="6">
        <v>23</v>
      </c>
      <c r="B24" s="15">
        <v>775270307</v>
      </c>
      <c r="C24" s="17" t="s">
        <v>77</v>
      </c>
      <c r="D24" s="17" t="s">
        <v>78</v>
      </c>
      <c r="E24" s="17" t="s">
        <v>153</v>
      </c>
      <c r="F24" s="17" t="s">
        <v>34</v>
      </c>
      <c r="G24" s="17" t="s">
        <v>55</v>
      </c>
      <c r="H24" s="18">
        <f t="shared" si="0"/>
        <v>10</v>
      </c>
    </row>
    <row r="25" spans="1:8" s="20" customFormat="1" ht="40.15" customHeight="1" x14ac:dyDescent="0.3">
      <c r="A25" s="6">
        <v>24</v>
      </c>
      <c r="B25" s="15">
        <v>778631607</v>
      </c>
      <c r="C25" s="17" t="s">
        <v>154</v>
      </c>
      <c r="D25" s="17" t="s">
        <v>21</v>
      </c>
      <c r="E25" s="17" t="s">
        <v>155</v>
      </c>
      <c r="F25" s="17" t="s">
        <v>34</v>
      </c>
      <c r="G25" s="17" t="s">
        <v>55</v>
      </c>
      <c r="H25" s="18">
        <f t="shared" si="0"/>
        <v>10</v>
      </c>
    </row>
    <row r="26" spans="1:8" s="20" customFormat="1" ht="40.15" customHeight="1" x14ac:dyDescent="0.3">
      <c r="A26" s="6">
        <v>25</v>
      </c>
      <c r="B26" s="15">
        <v>711481796</v>
      </c>
      <c r="C26" s="17" t="s">
        <v>82</v>
      </c>
      <c r="D26" s="17" t="s">
        <v>50</v>
      </c>
      <c r="E26" s="17" t="s">
        <v>83</v>
      </c>
      <c r="F26" s="17" t="s">
        <v>34</v>
      </c>
      <c r="G26" s="17" t="s">
        <v>55</v>
      </c>
      <c r="H26" s="18">
        <f t="shared" si="0"/>
        <v>10</v>
      </c>
    </row>
    <row r="27" spans="1:8" s="20" customFormat="1" ht="40.15" customHeight="1" x14ac:dyDescent="0.3">
      <c r="A27" s="6">
        <v>26</v>
      </c>
      <c r="B27" s="15">
        <v>788103102</v>
      </c>
      <c r="C27" s="17" t="s">
        <v>84</v>
      </c>
      <c r="D27" s="17" t="s">
        <v>50</v>
      </c>
      <c r="E27" s="17" t="s">
        <v>85</v>
      </c>
      <c r="F27" s="17" t="s">
        <v>34</v>
      </c>
      <c r="G27" s="17" t="s">
        <v>55</v>
      </c>
      <c r="H27" s="18">
        <f t="shared" si="0"/>
        <v>10</v>
      </c>
    </row>
    <row r="28" spans="1:8" s="20" customFormat="1" ht="40.15" customHeight="1" x14ac:dyDescent="0.3">
      <c r="A28" s="6">
        <v>27</v>
      </c>
      <c r="B28" s="15">
        <v>714431486</v>
      </c>
      <c r="C28" s="17" t="s">
        <v>86</v>
      </c>
      <c r="D28" s="17" t="s">
        <v>87</v>
      </c>
      <c r="E28" s="17" t="s">
        <v>156</v>
      </c>
      <c r="F28" s="17" t="s">
        <v>34</v>
      </c>
      <c r="G28" s="17" t="s">
        <v>55</v>
      </c>
      <c r="H28" s="18">
        <f t="shared" si="0"/>
        <v>10</v>
      </c>
    </row>
    <row r="29" spans="1:8" s="20" customFormat="1" ht="40.15" customHeight="1" x14ac:dyDescent="0.3">
      <c r="A29" s="6">
        <v>28</v>
      </c>
      <c r="B29" s="15">
        <v>718634507</v>
      </c>
      <c r="C29" s="17" t="s">
        <v>89</v>
      </c>
      <c r="D29" s="17" t="s">
        <v>50</v>
      </c>
      <c r="E29" s="17" t="s">
        <v>90</v>
      </c>
      <c r="F29" s="17" t="s">
        <v>15</v>
      </c>
      <c r="G29" s="17" t="s">
        <v>91</v>
      </c>
      <c r="H29" s="18">
        <f t="shared" si="0"/>
        <v>10</v>
      </c>
    </row>
    <row r="30" spans="1:8" s="20" customFormat="1" ht="40.15" customHeight="1" x14ac:dyDescent="0.3">
      <c r="A30" s="6">
        <v>29</v>
      </c>
      <c r="B30" s="15">
        <v>775931688</v>
      </c>
      <c r="C30" s="17" t="s">
        <v>92</v>
      </c>
      <c r="D30" s="17" t="s">
        <v>93</v>
      </c>
      <c r="E30" s="17" t="s">
        <v>94</v>
      </c>
      <c r="F30" s="17" t="s">
        <v>15</v>
      </c>
      <c r="G30" s="17" t="s">
        <v>91</v>
      </c>
      <c r="H30" s="18">
        <f t="shared" si="0"/>
        <v>10</v>
      </c>
    </row>
    <row r="31" spans="1:8" s="20" customFormat="1" ht="40.15" customHeight="1" x14ac:dyDescent="0.3">
      <c r="A31" s="6">
        <v>30</v>
      </c>
      <c r="B31" s="15">
        <v>710228773</v>
      </c>
      <c r="C31" s="17" t="s">
        <v>157</v>
      </c>
      <c r="D31" s="17" t="s">
        <v>24</v>
      </c>
      <c r="E31" s="17" t="s">
        <v>158</v>
      </c>
      <c r="F31" s="17" t="s">
        <v>15</v>
      </c>
      <c r="G31" s="17" t="s">
        <v>91</v>
      </c>
      <c r="H31" s="18">
        <f t="shared" si="0"/>
        <v>10</v>
      </c>
    </row>
    <row r="32" spans="1:8" s="20" customFormat="1" ht="40.15" customHeight="1" x14ac:dyDescent="0.3">
      <c r="A32" s="6">
        <v>31</v>
      </c>
      <c r="B32" s="15">
        <v>718402048</v>
      </c>
      <c r="C32" s="17" t="s">
        <v>98</v>
      </c>
      <c r="D32" s="17" t="s">
        <v>99</v>
      </c>
      <c r="E32" s="17" t="s">
        <v>100</v>
      </c>
      <c r="F32" s="17" t="s">
        <v>15</v>
      </c>
      <c r="G32" s="17" t="s">
        <v>91</v>
      </c>
      <c r="H32" s="18">
        <f t="shared" si="0"/>
        <v>10</v>
      </c>
    </row>
    <row r="33" spans="1:8" s="20" customFormat="1" ht="40.15" customHeight="1" x14ac:dyDescent="0.3">
      <c r="A33" s="6">
        <v>32</v>
      </c>
      <c r="B33" s="15">
        <v>717873411</v>
      </c>
      <c r="C33" s="17" t="s">
        <v>101</v>
      </c>
      <c r="D33" s="17" t="s">
        <v>24</v>
      </c>
      <c r="E33" s="17" t="s">
        <v>102</v>
      </c>
      <c r="F33" s="17" t="s">
        <v>15</v>
      </c>
      <c r="G33" s="17" t="s">
        <v>91</v>
      </c>
      <c r="H33" s="18">
        <f t="shared" si="0"/>
        <v>10</v>
      </c>
    </row>
    <row r="34" spans="1:8" s="20" customFormat="1" ht="40.15" customHeight="1" x14ac:dyDescent="0.3">
      <c r="A34" s="6">
        <v>33</v>
      </c>
      <c r="B34" s="15">
        <v>715208489</v>
      </c>
      <c r="C34" s="17" t="s">
        <v>103</v>
      </c>
      <c r="D34" s="17" t="s">
        <v>104</v>
      </c>
      <c r="E34" s="17" t="s">
        <v>105</v>
      </c>
      <c r="F34" s="17" t="s">
        <v>15</v>
      </c>
      <c r="G34" s="17" t="s">
        <v>91</v>
      </c>
      <c r="H34" s="18">
        <f t="shared" si="0"/>
        <v>10</v>
      </c>
    </row>
    <row r="35" spans="1:8" s="20" customFormat="1" ht="40.15" customHeight="1" x14ac:dyDescent="0.3">
      <c r="A35" s="6">
        <v>34</v>
      </c>
      <c r="B35" s="15">
        <v>715881661</v>
      </c>
      <c r="C35" s="17" t="s">
        <v>106</v>
      </c>
      <c r="D35" s="17" t="s">
        <v>107</v>
      </c>
      <c r="E35" s="17" t="s">
        <v>108</v>
      </c>
      <c r="F35" s="17" t="s">
        <v>15</v>
      </c>
      <c r="G35" s="17" t="s">
        <v>91</v>
      </c>
      <c r="H35" s="18">
        <f t="shared" si="0"/>
        <v>10</v>
      </c>
    </row>
    <row r="36" spans="1:8" s="20" customFormat="1" ht="40.15" customHeight="1" x14ac:dyDescent="0.3">
      <c r="A36" s="6">
        <v>35</v>
      </c>
      <c r="B36" s="15">
        <v>717873949</v>
      </c>
      <c r="C36" s="17" t="s">
        <v>109</v>
      </c>
      <c r="D36" s="17" t="s">
        <v>50</v>
      </c>
      <c r="E36" s="17" t="s">
        <v>110</v>
      </c>
      <c r="F36" s="17" t="s">
        <v>15</v>
      </c>
      <c r="G36" s="17" t="s">
        <v>91</v>
      </c>
      <c r="H36" s="18">
        <f t="shared" si="0"/>
        <v>10</v>
      </c>
    </row>
    <row r="37" spans="1:8" s="20" customFormat="1" ht="40.15" customHeight="1" x14ac:dyDescent="0.3">
      <c r="A37" s="6">
        <v>36</v>
      </c>
      <c r="B37" s="26">
        <v>784210083</v>
      </c>
      <c r="C37" s="17" t="s">
        <v>159</v>
      </c>
      <c r="D37" s="17" t="s">
        <v>53</v>
      </c>
      <c r="E37" s="27" t="s">
        <v>160</v>
      </c>
      <c r="F37" s="17" t="s">
        <v>15</v>
      </c>
      <c r="G37" s="17" t="s">
        <v>91</v>
      </c>
      <c r="H37" s="18">
        <f t="shared" si="0"/>
        <v>10</v>
      </c>
    </row>
    <row r="38" spans="1:8" s="20" customFormat="1" ht="40.15" customHeight="1" x14ac:dyDescent="0.3">
      <c r="A38" s="6">
        <v>37</v>
      </c>
      <c r="B38" s="15">
        <v>784410787</v>
      </c>
      <c r="C38" s="17" t="s">
        <v>114</v>
      </c>
      <c r="D38" s="17" t="s">
        <v>21</v>
      </c>
      <c r="E38" s="17" t="s">
        <v>115</v>
      </c>
      <c r="F38" s="17" t="s">
        <v>34</v>
      </c>
      <c r="G38" s="17" t="s">
        <v>91</v>
      </c>
      <c r="H38" s="18">
        <f t="shared" si="0"/>
        <v>10</v>
      </c>
    </row>
    <row r="39" spans="1:8" s="20" customFormat="1" ht="40.15" customHeight="1" x14ac:dyDescent="0.3">
      <c r="A39" s="6">
        <v>38</v>
      </c>
      <c r="B39" s="15">
        <v>780276435</v>
      </c>
      <c r="C39" s="17" t="s">
        <v>116</v>
      </c>
      <c r="D39" s="17" t="s">
        <v>117</v>
      </c>
      <c r="E39" s="17" t="s">
        <v>118</v>
      </c>
      <c r="F39" s="17" t="s">
        <v>34</v>
      </c>
      <c r="G39" s="17" t="s">
        <v>91</v>
      </c>
      <c r="H39" s="18">
        <f t="shared" si="0"/>
        <v>10</v>
      </c>
    </row>
    <row r="40" spans="1:8" s="20" customFormat="1" ht="40.15" customHeight="1" x14ac:dyDescent="0.3">
      <c r="A40" s="6">
        <v>39</v>
      </c>
      <c r="B40" s="15">
        <v>717826851</v>
      </c>
      <c r="C40" s="17" t="s">
        <v>119</v>
      </c>
      <c r="D40" s="17" t="s">
        <v>120</v>
      </c>
      <c r="E40" s="17" t="s">
        <v>121</v>
      </c>
      <c r="F40" s="17" t="s">
        <v>34</v>
      </c>
      <c r="G40" s="17" t="s">
        <v>91</v>
      </c>
      <c r="H40" s="18">
        <f t="shared" si="0"/>
        <v>10</v>
      </c>
    </row>
    <row r="41" spans="1:8" s="20" customFormat="1" ht="40.15" customHeight="1" x14ac:dyDescent="0.3">
      <c r="A41" s="6">
        <v>40</v>
      </c>
      <c r="B41" s="15">
        <v>789094366</v>
      </c>
      <c r="C41" s="17" t="s">
        <v>122</v>
      </c>
      <c r="D41" s="17" t="s">
        <v>123</v>
      </c>
      <c r="E41" s="17" t="s">
        <v>124</v>
      </c>
      <c r="F41" s="17" t="s">
        <v>34</v>
      </c>
      <c r="G41" s="17" t="s">
        <v>91</v>
      </c>
      <c r="H41" s="18">
        <f t="shared" si="0"/>
        <v>10</v>
      </c>
    </row>
    <row r="42" spans="1:8" s="20" customFormat="1" ht="40.15" customHeight="1" x14ac:dyDescent="0.3">
      <c r="A42" s="6">
        <v>41</v>
      </c>
      <c r="B42" s="15">
        <v>788393112</v>
      </c>
      <c r="C42" s="17" t="s">
        <v>125</v>
      </c>
      <c r="D42" s="17" t="s">
        <v>126</v>
      </c>
      <c r="E42" s="17" t="s">
        <v>127</v>
      </c>
      <c r="F42" s="17" t="s">
        <v>34</v>
      </c>
      <c r="G42" s="17" t="s">
        <v>91</v>
      </c>
      <c r="H42" s="18">
        <f t="shared" si="0"/>
        <v>10</v>
      </c>
    </row>
    <row r="43" spans="1:8" s="20" customFormat="1" ht="40.15" customHeight="1" x14ac:dyDescent="0.3">
      <c r="A43" s="6">
        <v>42</v>
      </c>
      <c r="B43" s="15">
        <v>779199684</v>
      </c>
      <c r="C43" s="17" t="s">
        <v>128</v>
      </c>
      <c r="D43" s="17" t="s">
        <v>50</v>
      </c>
      <c r="E43" s="17" t="s">
        <v>129</v>
      </c>
      <c r="F43" s="17" t="s">
        <v>34</v>
      </c>
      <c r="G43" s="17" t="s">
        <v>91</v>
      </c>
      <c r="H43" s="18">
        <f t="shared" si="0"/>
        <v>10</v>
      </c>
    </row>
    <row r="44" spans="1:8" s="20" customFormat="1" ht="40.15" customHeight="1" x14ac:dyDescent="0.3">
      <c r="A44" s="6">
        <v>43</v>
      </c>
      <c r="B44" s="15">
        <v>773866286</v>
      </c>
      <c r="C44" s="17" t="s">
        <v>130</v>
      </c>
      <c r="D44" s="17" t="s">
        <v>24</v>
      </c>
      <c r="E44" s="17" t="s">
        <v>131</v>
      </c>
      <c r="F44" s="28" t="s">
        <v>132</v>
      </c>
      <c r="G44" s="28" t="s">
        <v>133</v>
      </c>
      <c r="H44" s="18">
        <v>120</v>
      </c>
    </row>
    <row r="45" spans="1:8" s="33" customFormat="1" ht="40.15" customHeight="1" thickBot="1" x14ac:dyDescent="0.35">
      <c r="A45" s="2"/>
      <c r="B45" s="29" t="s">
        <v>142</v>
      </c>
      <c r="C45" s="30"/>
      <c r="D45" s="30"/>
      <c r="E45" s="30"/>
      <c r="F45" s="30"/>
      <c r="G45" s="30"/>
      <c r="H45" s="31">
        <f>SUM(H4:H44)</f>
        <v>520</v>
      </c>
    </row>
    <row r="46" spans="1:8" s="33" customFormat="1" ht="40.15" customHeight="1" x14ac:dyDescent="0.3">
      <c r="A46" s="2"/>
      <c r="B46" s="34"/>
      <c r="C46" s="34"/>
      <c r="D46" s="34"/>
      <c r="E46" s="34"/>
      <c r="F46" s="34"/>
      <c r="G46" s="34"/>
      <c r="H46" s="35"/>
    </row>
    <row r="47" spans="1:8" s="37" customFormat="1" ht="32.450000000000003" customHeight="1" x14ac:dyDescent="0.3">
      <c r="A47" s="5"/>
      <c r="B47" s="6" t="s">
        <v>161</v>
      </c>
      <c r="C47" s="6"/>
      <c r="D47" s="6"/>
      <c r="E47" s="6"/>
      <c r="F47" s="5"/>
      <c r="G47" s="5"/>
      <c r="H47" s="36"/>
    </row>
    <row r="48" spans="1:8" s="6" customFormat="1" ht="18.75" x14ac:dyDescent="0.3">
      <c r="H48" s="38"/>
    </row>
    <row r="49" spans="1:8" s="5" customFormat="1" ht="18.75" x14ac:dyDescent="0.3">
      <c r="B49" s="6"/>
      <c r="C49" s="6"/>
      <c r="D49" s="6"/>
      <c r="E49" s="6"/>
      <c r="H49" s="40"/>
    </row>
    <row r="50" spans="1:8" s="6" customFormat="1" ht="18.75" x14ac:dyDescent="0.3">
      <c r="H50" s="38"/>
    </row>
    <row r="51" spans="1:8" s="6" customFormat="1" ht="18.75" x14ac:dyDescent="0.3">
      <c r="H51" s="40"/>
    </row>
    <row r="52" spans="1:8" s="6" customFormat="1" ht="18.75" x14ac:dyDescent="0.3">
      <c r="H52" s="38"/>
    </row>
    <row r="53" spans="1:8" s="6" customFormat="1" ht="19.5" x14ac:dyDescent="0.35">
      <c r="B53" s="6" t="s">
        <v>161</v>
      </c>
      <c r="H53" s="42"/>
    </row>
    <row r="54" spans="1:8" s="20" customFormat="1" ht="18.75" x14ac:dyDescent="0.3">
      <c r="A54" s="6"/>
      <c r="B54" s="6"/>
      <c r="C54" s="6"/>
      <c r="D54" s="6"/>
      <c r="E54" s="6"/>
      <c r="F54" s="6"/>
      <c r="G54" s="6"/>
      <c r="H54" s="38"/>
    </row>
    <row r="55" spans="1:8" s="20" customFormat="1" ht="18.75" x14ac:dyDescent="0.3">
      <c r="A55" s="6"/>
      <c r="B55" s="6"/>
      <c r="C55" s="6"/>
      <c r="D55" s="6"/>
      <c r="E55" s="6"/>
      <c r="F55" s="6"/>
      <c r="G55" s="6"/>
      <c r="H55" s="6"/>
    </row>
    <row r="56" spans="1:8" s="20" customFormat="1" ht="18.75" x14ac:dyDescent="0.3">
      <c r="A56" s="6"/>
      <c r="B56" s="6"/>
      <c r="C56" s="6"/>
      <c r="D56" s="6"/>
      <c r="E56" s="6"/>
      <c r="F56" s="6"/>
      <c r="G56" s="6"/>
      <c r="H56" s="6"/>
    </row>
    <row r="57" spans="1:8" s="44" customFormat="1" x14ac:dyDescent="0.25"/>
    <row r="60" spans="1:8" ht="53.45" customHeight="1" x14ac:dyDescent="0.25"/>
    <row r="65" ht="13.9" customHeight="1" x14ac:dyDescent="0.25"/>
  </sheetData>
  <pageMargins left="0.70000000000000007" right="0.70000000000000007" top="0.75" bottom="0.75" header="0.30000000000000004" footer="0.30000000000000004"/>
  <pageSetup paperSize="0" fitToWidth="0" fitToHeight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bulk-upload-4fe58fc1</vt:lpstr>
      <vt:lpstr>Stipends</vt:lpstr>
      <vt:lpstr>Airtime</vt:lpstr>
      <vt:lpstr>Airtime!Print_Area</vt:lpstr>
      <vt:lpstr>'bulk-upload-4fe58fc1'!Print_Area</vt:lpstr>
      <vt:lpstr>Stipends!Print_Area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Charity Lisa Zhou</dc:creator>
  <cp:lastModifiedBy>Steffi  Mbizi</cp:lastModifiedBy>
  <cp:lastPrinted>2025-03-25T07:53:13Z</cp:lastPrinted>
  <dcterms:created xsi:type="dcterms:W3CDTF">2024-12-19T06:39:57Z</dcterms:created>
  <dcterms:modified xsi:type="dcterms:W3CDTF">2025-03-28T10:11:03Z</dcterms:modified>
</cp:coreProperties>
</file>