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F862A674-B317-4EF9-A085-A1C3D8DF876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are and Treatment" sheetId="32" r:id="rId1"/>
  </sheets>
  <externalReferences>
    <externalReference r:id="rId2"/>
  </externalReferences>
  <definedNames>
    <definedName name="_xlnm._FilterDatabase" localSheetId="0" hidden="1">'Care and Treatment'!#REF!</definedName>
    <definedName name="_xlnm.Print_Area" localSheetId="0">'Care and Treatment'!$A$1:$E$27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32" l="1"/>
  <c r="E20" i="32"/>
  <c r="E19" i="32"/>
  <c r="E18" i="32"/>
  <c r="E17" i="32"/>
  <c r="E16" i="32"/>
  <c r="E15" i="32"/>
  <c r="E23" i="32" l="1"/>
  <c r="E24" i="32" l="1"/>
</calcChain>
</file>

<file path=xl/sharedStrings.xml><?xml version="1.0" encoding="utf-8"?>
<sst xmlns="http://schemas.openxmlformats.org/spreadsheetml/2006/main" count="73" uniqueCount="71">
  <si>
    <t>Name</t>
  </si>
  <si>
    <t>Total</t>
  </si>
  <si>
    <t xml:space="preserve">Surname </t>
  </si>
  <si>
    <t>F Manyemba</t>
  </si>
  <si>
    <t>Mukoki</t>
  </si>
  <si>
    <t>Rwazemba</t>
  </si>
  <si>
    <t>Chikambi</t>
  </si>
  <si>
    <t>Kandemiiri</t>
  </si>
  <si>
    <t>Moyo</t>
  </si>
  <si>
    <t xml:space="preserve">Talent </t>
  </si>
  <si>
    <t>Josphat</t>
  </si>
  <si>
    <t>Crispen</t>
  </si>
  <si>
    <t>Elijah</t>
  </si>
  <si>
    <t>Terence</t>
  </si>
  <si>
    <t>Precious</t>
  </si>
  <si>
    <t xml:space="preserve">Salma </t>
  </si>
  <si>
    <t>Tengende</t>
  </si>
  <si>
    <t xml:space="preserve">Rolland </t>
  </si>
  <si>
    <t>Holland</t>
  </si>
  <si>
    <t xml:space="preserve">Fungai </t>
  </si>
  <si>
    <t>Zvakare</t>
  </si>
  <si>
    <t>Simbarashe</t>
  </si>
  <si>
    <t>Mahaso</t>
  </si>
  <si>
    <t>Chirwa</t>
  </si>
  <si>
    <t>Oswald Simbarashe</t>
  </si>
  <si>
    <t>John Victor</t>
  </si>
  <si>
    <t>Chinyani</t>
  </si>
  <si>
    <t>Molande</t>
  </si>
  <si>
    <t>Everson</t>
  </si>
  <si>
    <t xml:space="preserve">Joseph </t>
  </si>
  <si>
    <t>Linje</t>
  </si>
  <si>
    <t xml:space="preserve">Morris </t>
  </si>
  <si>
    <t>Tshuma</t>
  </si>
  <si>
    <t>79-122164B06</t>
  </si>
  <si>
    <t>Kudzai E. P</t>
  </si>
  <si>
    <t>Mpofu</t>
  </si>
  <si>
    <t>Angela</t>
  </si>
  <si>
    <t>Musonza</t>
  </si>
  <si>
    <t xml:space="preserve">Judith </t>
  </si>
  <si>
    <t>Ncube</t>
  </si>
  <si>
    <t xml:space="preserve">Crispen </t>
  </si>
  <si>
    <t>Kafesu</t>
  </si>
  <si>
    <t xml:space="preserve">Mthunziwenkosi  </t>
  </si>
  <si>
    <t>Lindelwe</t>
  </si>
  <si>
    <t>L Moyo</t>
  </si>
  <si>
    <t>Rumbidzai</t>
  </si>
  <si>
    <t>Museka</t>
  </si>
  <si>
    <t>63-1365736D43</t>
  </si>
  <si>
    <t>Charge</t>
  </si>
  <si>
    <t>IDNumber</t>
  </si>
  <si>
    <t>59-169353N34</t>
  </si>
  <si>
    <t>75-479552Q75</t>
  </si>
  <si>
    <t>29-184284X66</t>
  </si>
  <si>
    <t>14-150745T14</t>
  </si>
  <si>
    <t>63-2047118L63</t>
  </si>
  <si>
    <t>32-193407H80</t>
  </si>
  <si>
    <t>29-155994X26</t>
  </si>
  <si>
    <t>08-2008902K00</t>
  </si>
  <si>
    <t>63-1423138X18</t>
  </si>
  <si>
    <t>24-167989C26</t>
  </si>
  <si>
    <t>63-1454392T63</t>
  </si>
  <si>
    <t>22-201290L27</t>
  </si>
  <si>
    <t>08-840487Z58</t>
  </si>
  <si>
    <t>63-2437509Z47</t>
  </si>
  <si>
    <t>79108540S06</t>
  </si>
  <si>
    <t>63-3012585G50</t>
  </si>
  <si>
    <t>73-094544Q56</t>
  </si>
  <si>
    <t>35-042695K53</t>
  </si>
  <si>
    <t>43-174396Q43</t>
  </si>
  <si>
    <t>63-1209415P63</t>
  </si>
  <si>
    <t>PhoneNumber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</si>
</sst>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US$&quot;* #,##0.00_-;\-&quot;US$&quot;* #,##0.00_-;_-&quot;US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ont="0" applyBorder="0" applyProtection="0"/>
  </cellStyleXfs>
  <cellXfs count="39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 applyAlignment="1">
      <alignment horizontal="left"/>
    </xf>
    <xf numFmtId="43" fontId="2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6" fillId="0" borderId="1" xfId="0" applyFont="1" applyBorder="1"/>
    <xf numFmtId="0" fontId="0" fillId="0" borderId="1" xfId="0" applyBorder="1" applyAlignment="1">
      <alignment horizontal="right"/>
    </xf>
    <xf numFmtId="44" fontId="1" fillId="0" borderId="1" xfId="2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0" fillId="2" borderId="1" xfId="0" applyFill="1" applyBorder="1" applyAlignment="1">
      <alignment horizontal="left"/>
    </xf>
    <xf numFmtId="44" fontId="1" fillId="2" borderId="1" xfId="2" applyFont="1" applyFill="1" applyBorder="1" applyAlignment="1">
      <alignment horizontal="left"/>
    </xf>
    <xf numFmtId="0" fontId="5" fillId="2" borderId="1" xfId="0" applyFont="1" applyFill="1" applyBorder="1"/>
    <xf numFmtId="0" fontId="0" fillId="0" borderId="1" xfId="5" applyFont="1" applyBorder="1" applyAlignment="1">
      <alignment horizontal="left"/>
    </xf>
    <xf numFmtId="0" fontId="0" fillId="0" borderId="1" xfId="5" applyFont="1" applyBorder="1" applyAlignment="1">
      <alignment horizontal="right"/>
    </xf>
    <xf numFmtId="44" fontId="1" fillId="0" borderId="1" xfId="1" applyNumberFormat="1" applyFont="1" applyFill="1" applyBorder="1" applyAlignment="1">
      <alignment horizontal="left"/>
    </xf>
    <xf numFmtId="44" fontId="0" fillId="0" borderId="1" xfId="1" applyNumberFormat="1" applyFont="1" applyFill="1" applyBorder="1" applyAlignment="1">
      <alignment horizontal="left" wrapText="1"/>
    </xf>
    <xf numFmtId="44" fontId="0" fillId="0" borderId="1" xfId="4" applyNumberFormat="1" applyFont="1" applyFill="1" applyBorder="1" applyAlignment="1">
      <alignment horizontal="left"/>
    </xf>
    <xf numFmtId="44" fontId="1" fillId="0" borderId="1" xfId="1" applyNumberFormat="1" applyFont="1" applyFill="1" applyBorder="1" applyAlignment="1">
      <alignment horizontal="left" wrapText="1"/>
    </xf>
    <xf numFmtId="0" fontId="7" fillId="0" borderId="0" xfId="0" applyFont="1"/>
    <xf numFmtId="0" fontId="2" fillId="0" borderId="2" xfId="0" applyFont="1" applyBorder="1" applyAlignment="1">
      <alignment horizontal="left"/>
    </xf>
    <xf numFmtId="44" fontId="0" fillId="0" borderId="1" xfId="2" applyFont="1" applyBorder="1" applyAlignment="1"/>
    <xf numFmtId="44" fontId="1" fillId="2" borderId="1" xfId="2" applyFont="1" applyFill="1" applyBorder="1" applyAlignment="1"/>
    <xf numFmtId="44" fontId="2" fillId="0" borderId="0" xfId="0" applyNumberFormat="1" applyFont="1" applyAlignment="1"/>
    <xf numFmtId="44" fontId="2" fillId="0" borderId="1" xfId="2" applyFont="1" applyFill="1" applyBorder="1" applyAlignment="1">
      <alignment horizontal="left" wrapText="1"/>
    </xf>
    <xf numFmtId="44" fontId="0" fillId="0" borderId="1" xfId="2" applyFont="1" applyBorder="1" applyAlignment="1">
      <alignment horizontal="left"/>
    </xf>
    <xf numFmtId="44" fontId="2" fillId="0" borderId="0" xfId="0" applyNumberFormat="1" applyFont="1" applyAlignment="1">
      <alignment horizontal="left"/>
    </xf>
    <xf numFmtId="44" fontId="0" fillId="0" borderId="0" xfId="2" applyFont="1" applyBorder="1" applyAlignment="1">
      <alignment horizontal="left"/>
    </xf>
    <xf numFmtId="44" fontId="0" fillId="0" borderId="0" xfId="2" applyFont="1" applyAlignment="1">
      <alignment horizontal="left"/>
    </xf>
    <xf numFmtId="44" fontId="3" fillId="0" borderId="0" xfId="2" applyFont="1" applyAlignment="1">
      <alignment horizontal="left"/>
    </xf>
    <xf numFmtId="43" fontId="2" fillId="0" borderId="1" xfId="1" applyFont="1" applyFill="1" applyBorder="1" applyAlignment="1">
      <alignment wrapText="1"/>
    </xf>
    <xf numFmtId="0" fontId="0" fillId="0" borderId="1" xfId="0" applyBorder="1" applyAlignment="1"/>
    <xf numFmtId="0" fontId="0" fillId="0" borderId="1" xfId="5" applyFont="1" applyBorder="1" applyAlignment="1"/>
    <xf numFmtId="0" fontId="5" fillId="0" borderId="1" xfId="0" applyFont="1" applyBorder="1" applyAlignment="1"/>
    <xf numFmtId="0" fontId="0" fillId="0" borderId="0" xfId="0" applyAlignment="1"/>
    <xf numFmtId="0" fontId="3" fillId="0" borderId="0" xfId="0" applyFont="1" applyAlignment="1"/>
  </cellXfs>
  <cellStyles count="6">
    <cellStyle name="Comma" xfId="1" builtinId="3"/>
    <cellStyle name="Comma 2" xfId="3" xr:uid="{00000000-0005-0000-0000-000001000000}"/>
    <cellStyle name="Currency" xfId="2" builtinId="4"/>
    <cellStyle name="Currency 2" xfId="4" xr:uid="{00000000-0005-0000-0000-000003000000}"/>
    <cellStyle name="Normal" xfId="0" builtinId="0"/>
    <cellStyle name="Normal 2" xfId="5" xr:uid="{C038C961-2A78-4397-87CD-F09FDCB813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endai%20Musanhu\AppData\Local\Temp\44a5bf2e-c3f1-4dcc-b60e-b720d4907e81_Airtime%20November%202024.zip.e81\DREAMS%20AIRTIME%20October%202024.xlsx" TargetMode="External"/><Relationship Id="rId1" Type="http://schemas.openxmlformats.org/officeDocument/2006/relationships/externalLinkPath" Target="/Users/Tendai%20Musanhu/AppData/Local/Temp/44a5bf2e-c3f1-4dcc-b60e-b720d4907e81_Airtime%20November%202024.zip.e81/DREAMS%20AIRTIME%20October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"/>
      <sheetName val="Bulawayo"/>
      <sheetName val="Harare"/>
      <sheetName val="Tsholotsho"/>
      <sheetName val="Nkayi"/>
      <sheetName val="Lupane"/>
      <sheetName val="Bubi"/>
    </sheetNames>
    <sheetDataSet>
      <sheetData sheetId="0"/>
      <sheetData sheetId="1"/>
      <sheetData sheetId="2"/>
      <sheetData sheetId="3">
        <row r="8">
          <cell r="E8">
            <v>20</v>
          </cell>
          <cell r="F8">
            <v>20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BD81C-45B9-4616-AE67-F957ADC7E299}">
  <sheetPr>
    <tabColor theme="0"/>
    <pageSetUpPr fitToPage="1"/>
  </sheetPr>
  <dimension ref="A1:G35"/>
  <sheetViews>
    <sheetView showGridLines="0" tabSelected="1" topLeftCell="A17" zoomScaleNormal="100" zoomScaleSheetLayoutView="100" workbookViewId="0">
      <selection activeCell="J21" sqref="J21"/>
    </sheetView>
  </sheetViews>
  <sheetFormatPr defaultColWidth="8.7109375" defaultRowHeight="15" x14ac:dyDescent="0.25"/>
  <cols>
    <col min="1" max="1" width="20" style="38" customWidth="1"/>
    <col min="2" max="2" width="22.5703125" style="6" customWidth="1"/>
    <col min="3" max="3" width="20.42578125" style="6" customWidth="1"/>
    <col min="4" max="4" width="24.42578125" style="6" customWidth="1"/>
    <col min="5" max="5" width="22.42578125" style="32" customWidth="1"/>
    <col min="6" max="16384" width="8.7109375" style="6"/>
  </cols>
  <sheetData>
    <row r="1" spans="1:7" ht="24" customHeight="1" x14ac:dyDescent="0.25">
      <c r="A1" s="33" t="s">
        <v>2</v>
      </c>
      <c r="B1" s="3" t="s">
        <v>0</v>
      </c>
      <c r="C1" s="4" t="s">
        <v>70</v>
      </c>
      <c r="D1" s="4" t="s">
        <v>49</v>
      </c>
      <c r="E1" s="27" t="s">
        <v>1</v>
      </c>
      <c r="F1" t="s">
        <v>48</v>
      </c>
      <c r="G1"/>
    </row>
    <row r="2" spans="1:7" ht="24" customHeight="1" x14ac:dyDescent="0.25">
      <c r="A2" s="24" t="s">
        <v>3</v>
      </c>
      <c r="B2" s="2" t="s">
        <v>9</v>
      </c>
      <c r="C2" s="7">
        <v>777992574</v>
      </c>
      <c r="D2" s="2" t="s">
        <v>50</v>
      </c>
      <c r="E2" s="28">
        <v>40</v>
      </c>
      <c r="F2">
        <v>1.2</v>
      </c>
      <c r="G2"/>
    </row>
    <row r="3" spans="1:7" ht="24" customHeight="1" x14ac:dyDescent="0.25">
      <c r="A3" s="34" t="s">
        <v>16</v>
      </c>
      <c r="B3" s="5" t="s">
        <v>15</v>
      </c>
      <c r="C3" s="10">
        <v>777672668</v>
      </c>
      <c r="D3" s="5" t="s">
        <v>51</v>
      </c>
      <c r="E3" s="28">
        <v>6</v>
      </c>
      <c r="F3">
        <v>0.18</v>
      </c>
      <c r="G3"/>
    </row>
    <row r="4" spans="1:7" ht="24" customHeight="1" x14ac:dyDescent="0.25">
      <c r="A4" s="24" t="s">
        <v>4</v>
      </c>
      <c r="B4" s="2" t="s">
        <v>10</v>
      </c>
      <c r="C4" s="7">
        <v>779292442</v>
      </c>
      <c r="D4" s="2" t="s">
        <v>52</v>
      </c>
      <c r="E4" s="28">
        <v>40</v>
      </c>
      <c r="F4">
        <v>1.2</v>
      </c>
      <c r="G4"/>
    </row>
    <row r="5" spans="1:7" ht="24" customHeight="1" x14ac:dyDescent="0.25">
      <c r="A5" s="24" t="s">
        <v>5</v>
      </c>
      <c r="B5" s="2" t="s">
        <v>11</v>
      </c>
      <c r="C5" s="7">
        <v>713763149</v>
      </c>
      <c r="D5" s="2" t="s">
        <v>53</v>
      </c>
      <c r="E5" s="28">
        <v>40</v>
      </c>
      <c r="F5">
        <v>1.2</v>
      </c>
      <c r="G5"/>
    </row>
    <row r="6" spans="1:7" ht="24" customHeight="1" x14ac:dyDescent="0.25">
      <c r="A6" s="24" t="s">
        <v>6</v>
      </c>
      <c r="B6" s="2" t="s">
        <v>12</v>
      </c>
      <c r="C6" s="7">
        <v>783952569</v>
      </c>
      <c r="D6" s="2" t="s">
        <v>54</v>
      </c>
      <c r="E6" s="28">
        <v>40</v>
      </c>
      <c r="F6">
        <v>1.2</v>
      </c>
      <c r="G6"/>
    </row>
    <row r="7" spans="1:7" ht="24" customHeight="1" x14ac:dyDescent="0.25">
      <c r="A7" s="24" t="s">
        <v>7</v>
      </c>
      <c r="B7" s="2" t="s">
        <v>13</v>
      </c>
      <c r="C7" s="7">
        <v>771102451</v>
      </c>
      <c r="D7" s="2" t="s">
        <v>55</v>
      </c>
      <c r="E7" s="28">
        <v>80</v>
      </c>
      <c r="F7">
        <v>2.4</v>
      </c>
      <c r="G7"/>
    </row>
    <row r="8" spans="1:7" ht="24" customHeight="1" x14ac:dyDescent="0.25">
      <c r="A8" s="24" t="s">
        <v>8</v>
      </c>
      <c r="B8" s="2" t="s">
        <v>14</v>
      </c>
      <c r="C8" s="2">
        <v>772259659</v>
      </c>
      <c r="D8" s="8" t="s">
        <v>56</v>
      </c>
      <c r="E8" s="28">
        <v>60</v>
      </c>
      <c r="F8">
        <v>1.7999999999999998</v>
      </c>
      <c r="G8"/>
    </row>
    <row r="9" spans="1:7" ht="24" customHeight="1" x14ac:dyDescent="0.25">
      <c r="A9" s="34" t="s">
        <v>46</v>
      </c>
      <c r="B9" s="5" t="s">
        <v>45</v>
      </c>
      <c r="C9" s="10">
        <v>774826068</v>
      </c>
      <c r="D9" s="5" t="s">
        <v>47</v>
      </c>
      <c r="E9" s="28">
        <v>70.91</v>
      </c>
      <c r="F9">
        <v>2.1273</v>
      </c>
      <c r="G9"/>
    </row>
    <row r="10" spans="1:7" ht="24" customHeight="1" x14ac:dyDescent="0.25">
      <c r="A10" s="24" t="s">
        <v>18</v>
      </c>
      <c r="B10" s="2" t="s">
        <v>17</v>
      </c>
      <c r="C10" s="9">
        <v>773408607</v>
      </c>
      <c r="D10" s="9" t="s">
        <v>57</v>
      </c>
      <c r="E10" s="28">
        <v>80</v>
      </c>
      <c r="F10">
        <v>2.4</v>
      </c>
      <c r="G10"/>
    </row>
    <row r="11" spans="1:7" ht="24" customHeight="1" x14ac:dyDescent="0.25">
      <c r="A11" s="24" t="s">
        <v>20</v>
      </c>
      <c r="B11" s="2" t="s">
        <v>19</v>
      </c>
      <c r="C11" s="10">
        <v>777415555</v>
      </c>
      <c r="D11" s="9" t="s">
        <v>58</v>
      </c>
      <c r="E11" s="28">
        <v>80</v>
      </c>
      <c r="F11">
        <v>2.4</v>
      </c>
      <c r="G11"/>
    </row>
    <row r="12" spans="1:7" ht="24" customHeight="1" x14ac:dyDescent="0.25">
      <c r="A12" s="34" t="s">
        <v>23</v>
      </c>
      <c r="B12" s="5" t="s">
        <v>24</v>
      </c>
      <c r="C12" s="10">
        <v>772639876</v>
      </c>
      <c r="D12" s="5" t="s">
        <v>59</v>
      </c>
      <c r="E12" s="11">
        <v>40</v>
      </c>
      <c r="F12">
        <v>1.2</v>
      </c>
      <c r="G12"/>
    </row>
    <row r="13" spans="1:7" ht="24" customHeight="1" x14ac:dyDescent="0.25">
      <c r="A13" s="34" t="s">
        <v>26</v>
      </c>
      <c r="B13" s="2" t="s">
        <v>25</v>
      </c>
      <c r="C13" s="2">
        <v>773395407</v>
      </c>
      <c r="D13" s="5" t="s">
        <v>60</v>
      </c>
      <c r="E13" s="11">
        <v>60</v>
      </c>
      <c r="F13">
        <v>1.7999999999999998</v>
      </c>
      <c r="G13"/>
    </row>
    <row r="14" spans="1:7" ht="24" customHeight="1" x14ac:dyDescent="0.25">
      <c r="A14" s="24" t="s">
        <v>22</v>
      </c>
      <c r="B14" s="2" t="s">
        <v>21</v>
      </c>
      <c r="C14" s="10">
        <v>773498431</v>
      </c>
      <c r="D14" s="9" t="s">
        <v>61</v>
      </c>
      <c r="E14" s="28">
        <v>80</v>
      </c>
      <c r="F14">
        <v>2.4</v>
      </c>
      <c r="G14"/>
    </row>
    <row r="15" spans="1:7" ht="24" customHeight="1" x14ac:dyDescent="0.25">
      <c r="A15" s="34" t="s">
        <v>32</v>
      </c>
      <c r="B15" s="5" t="s">
        <v>31</v>
      </c>
      <c r="C15" s="10">
        <v>773866286</v>
      </c>
      <c r="D15" s="5" t="s">
        <v>33</v>
      </c>
      <c r="E15" s="18">
        <f>10/100*80</f>
        <v>8</v>
      </c>
      <c r="F15" s="6">
        <v>0.24</v>
      </c>
    </row>
    <row r="16" spans="1:7" ht="24" customHeight="1" x14ac:dyDescent="0.25">
      <c r="A16" s="25" t="s">
        <v>35</v>
      </c>
      <c r="B16" s="13" t="s">
        <v>34</v>
      </c>
      <c r="C16" s="15">
        <v>775222556</v>
      </c>
      <c r="D16" s="13" t="s">
        <v>62</v>
      </c>
      <c r="E16" s="14">
        <f>10/100*80</f>
        <v>8</v>
      </c>
      <c r="F16">
        <v>0.24</v>
      </c>
      <c r="G16"/>
    </row>
    <row r="17" spans="1:7" ht="24" customHeight="1" x14ac:dyDescent="0.25">
      <c r="A17" s="24" t="s">
        <v>37</v>
      </c>
      <c r="B17" s="2" t="s">
        <v>36</v>
      </c>
      <c r="C17" s="9">
        <v>778285605</v>
      </c>
      <c r="D17" s="9" t="s">
        <v>63</v>
      </c>
      <c r="E17" s="19">
        <f>10/100*80</f>
        <v>8</v>
      </c>
      <c r="F17">
        <v>0.24</v>
      </c>
      <c r="G17"/>
    </row>
    <row r="18" spans="1:7" ht="24" customHeight="1" x14ac:dyDescent="0.25">
      <c r="A18" s="35" t="s">
        <v>39</v>
      </c>
      <c r="B18" s="16" t="s">
        <v>38</v>
      </c>
      <c r="C18" s="17">
        <v>712504376</v>
      </c>
      <c r="D18" s="16" t="s">
        <v>64</v>
      </c>
      <c r="E18" s="20">
        <f>10/100*80</f>
        <v>8</v>
      </c>
      <c r="F18">
        <v>0.24</v>
      </c>
      <c r="G18"/>
    </row>
    <row r="19" spans="1:7" ht="24" customHeight="1" x14ac:dyDescent="0.25">
      <c r="A19" s="36" t="s">
        <v>41</v>
      </c>
      <c r="B19" s="2" t="s">
        <v>40</v>
      </c>
      <c r="C19" s="2">
        <v>778344936</v>
      </c>
      <c r="D19" s="2" t="s">
        <v>65</v>
      </c>
      <c r="E19" s="11">
        <f>10/100*60</f>
        <v>6</v>
      </c>
      <c r="F19">
        <v>0.18</v>
      </c>
      <c r="G19"/>
    </row>
    <row r="20" spans="1:7" ht="24" customHeight="1" x14ac:dyDescent="0.25">
      <c r="A20" s="34" t="s">
        <v>35</v>
      </c>
      <c r="B20" s="5" t="s">
        <v>42</v>
      </c>
      <c r="C20" s="9">
        <v>776174702</v>
      </c>
      <c r="D20" s="9" t="s">
        <v>66</v>
      </c>
      <c r="E20" s="19">
        <f>10/100*60</f>
        <v>6</v>
      </c>
      <c r="F20">
        <v>0.18</v>
      </c>
      <c r="G20"/>
    </row>
    <row r="21" spans="1:7" ht="24" customHeight="1" x14ac:dyDescent="0.25">
      <c r="A21" s="35" t="s">
        <v>44</v>
      </c>
      <c r="B21" s="16" t="s">
        <v>43</v>
      </c>
      <c r="C21" s="17">
        <v>784280830</v>
      </c>
      <c r="D21" s="16" t="s">
        <v>67</v>
      </c>
      <c r="E21" s="20">
        <f>10/100*60</f>
        <v>6</v>
      </c>
      <c r="F21">
        <v>0.18</v>
      </c>
      <c r="G21"/>
    </row>
    <row r="22" spans="1:7" ht="24" customHeight="1" x14ac:dyDescent="0.25">
      <c r="A22" s="34" t="s">
        <v>27</v>
      </c>
      <c r="B22" s="5" t="s">
        <v>28</v>
      </c>
      <c r="C22" s="7">
        <v>779093311</v>
      </c>
      <c r="D22" s="5" t="s">
        <v>68</v>
      </c>
      <c r="E22" s="28">
        <v>100</v>
      </c>
      <c r="F22">
        <v>3</v>
      </c>
      <c r="G22"/>
    </row>
    <row r="23" spans="1:7" ht="24" customHeight="1" x14ac:dyDescent="0.25">
      <c r="A23" s="34" t="s">
        <v>30</v>
      </c>
      <c r="B23" s="5" t="s">
        <v>29</v>
      </c>
      <c r="C23" s="12">
        <v>777372846</v>
      </c>
      <c r="D23" s="9" t="s">
        <v>69</v>
      </c>
      <c r="E23" s="21">
        <f>SUM([1]Tsholotsho!E8:F8)</f>
        <v>40</v>
      </c>
      <c r="F23">
        <v>1.2</v>
      </c>
      <c r="G23"/>
    </row>
    <row r="24" spans="1:7" s="22" customFormat="1" x14ac:dyDescent="0.25">
      <c r="A24" s="26"/>
      <c r="B24" s="23" t="s">
        <v>1</v>
      </c>
      <c r="C24" s="1"/>
      <c r="D24" s="1"/>
      <c r="E24" s="29">
        <f>+SUM(E1:E23)</f>
        <v>906.91</v>
      </c>
      <c r="F24" s="1">
        <v>27.21</v>
      </c>
      <c r="G24" s="1"/>
    </row>
    <row r="25" spans="1:7" x14ac:dyDescent="0.25">
      <c r="A25" s="37"/>
      <c r="B25"/>
      <c r="C25"/>
      <c r="D25"/>
      <c r="E25" s="30"/>
      <c r="F25"/>
      <c r="G25"/>
    </row>
    <row r="26" spans="1:7" x14ac:dyDescent="0.25">
      <c r="A26" s="37"/>
      <c r="B26"/>
      <c r="C26"/>
      <c r="D26"/>
      <c r="E26" s="31"/>
      <c r="F26"/>
      <c r="G26"/>
    </row>
    <row r="27" spans="1:7" x14ac:dyDescent="0.25">
      <c r="A27" s="37"/>
      <c r="B27"/>
      <c r="C27"/>
      <c r="D27"/>
      <c r="E27" s="31"/>
      <c r="F27"/>
      <c r="G27"/>
    </row>
    <row r="28" spans="1:7" x14ac:dyDescent="0.25">
      <c r="A28" s="37"/>
      <c r="B28"/>
      <c r="C28"/>
      <c r="D28"/>
      <c r="E28" s="31"/>
      <c r="F28"/>
      <c r="G28"/>
    </row>
    <row r="29" spans="1:7" x14ac:dyDescent="0.25">
      <c r="A29" s="37"/>
      <c r="B29"/>
      <c r="C29"/>
      <c r="D29"/>
      <c r="E29" s="31"/>
      <c r="F29"/>
      <c r="G29"/>
    </row>
    <row r="30" spans="1:7" x14ac:dyDescent="0.25">
      <c r="A30" s="37"/>
      <c r="B30"/>
      <c r="C30"/>
      <c r="D30"/>
      <c r="E30" s="31"/>
      <c r="F30"/>
      <c r="G30"/>
    </row>
    <row r="31" spans="1:7" x14ac:dyDescent="0.25">
      <c r="A31" s="37"/>
      <c r="B31"/>
      <c r="C31"/>
      <c r="D31"/>
      <c r="E31" s="31"/>
      <c r="F31"/>
      <c r="G31"/>
    </row>
    <row r="32" spans="1:7" x14ac:dyDescent="0.25">
      <c r="A32" s="37"/>
      <c r="B32"/>
      <c r="C32"/>
      <c r="D32"/>
      <c r="E32" s="31"/>
      <c r="F32"/>
      <c r="G32"/>
    </row>
    <row r="33" spans="1:7" x14ac:dyDescent="0.25">
      <c r="A33" s="37"/>
      <c r="B33"/>
      <c r="C33"/>
      <c r="D33"/>
      <c r="E33" s="31"/>
      <c r="F33"/>
      <c r="G33"/>
    </row>
    <row r="34" spans="1:7" x14ac:dyDescent="0.25">
      <c r="A34" s="37"/>
      <c r="B34"/>
      <c r="C34"/>
      <c r="D34"/>
      <c r="E34" s="31"/>
      <c r="F34"/>
      <c r="G34"/>
    </row>
    <row r="35" spans="1:7" x14ac:dyDescent="0.25">
      <c r="A35" s="37"/>
      <c r="B35"/>
      <c r="C35"/>
      <c r="D35"/>
      <c r="E35" s="31"/>
      <c r="F35"/>
      <c r="G35"/>
    </row>
  </sheetData>
  <pageMargins left="0.7" right="0.7" top="0.75" bottom="0.75" header="0.3" footer="0.3"/>
  <pageSetup paperSize="9" fitToHeight="0" orientation="landscape" r:id="rId1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Care and Treatment</vt:lpstr>
      <vt:lpstr>'Care and Treatment'!Print_Area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Samukele Sibanda</dc:creator>
  <cp:lastModifiedBy>Steffi  Mbizi</cp:lastModifiedBy>
  <cp:lastPrinted>2024-11-28T12:57:58Z</cp:lastPrinted>
  <dcterms:created xsi:type="dcterms:W3CDTF">2020-08-05T06:09:07Z</dcterms:created>
  <dcterms:modified xsi:type="dcterms:W3CDTF">2025-04-04T08:13:21Z</dcterms:modified>
</cp:coreProperties>
</file>